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480" windowHeight="11640" activeTab="1"/>
  </bookViews>
  <sheets>
    <sheet name="Allegato C" sheetId="1" r:id="rId1"/>
    <sheet name="allegato C1" sheetId="2" r:id="rId2"/>
  </sheets>
  <definedNames/>
  <calcPr fullCalcOnLoad="1"/>
</workbook>
</file>

<file path=xl/sharedStrings.xml><?xml version="1.0" encoding="utf-8"?>
<sst xmlns="http://schemas.openxmlformats.org/spreadsheetml/2006/main" count="63" uniqueCount="47">
  <si>
    <t xml:space="preserve">Importo complessivo delle erogazioni effettuate </t>
  </si>
  <si>
    <t>Scadenza rate</t>
  </si>
  <si>
    <t>Quota capitale</t>
  </si>
  <si>
    <t>Importo rata</t>
  </si>
  <si>
    <t>Quota interessi</t>
  </si>
  <si>
    <t>Regione Molise</t>
  </si>
  <si>
    <t>05.02.2008</t>
  </si>
  <si>
    <t>Modalità di erogazione da parte del MEF</t>
  </si>
  <si>
    <t xml:space="preserve">Modalità di utilizzo dei fondi </t>
  </si>
  <si>
    <t>Modalità di rimborso ed estinzione del prestito</t>
  </si>
  <si>
    <t>Entro il 4/02/2008 il MEF eroga € 97.000.000 su apposito conto corrente di Tesoreria intestato alla Regione</t>
  </si>
  <si>
    <t>Estinzione debito verso Banca Infrastrutture Innovazione e Sviluppo € 59.598.256, estinzione debito verso IXIS Corporate &amp; Investment Bank € 37.401.743</t>
  </si>
  <si>
    <t>Molise</t>
  </si>
  <si>
    <t>Tasso di interesse</t>
  </si>
  <si>
    <t>Regione Lazio</t>
  </si>
  <si>
    <t>Importo complessivo massimo del prestito € 97.000.000</t>
  </si>
  <si>
    <t>Importo complessivo massimo del prestito € 5.000.000.000</t>
  </si>
  <si>
    <t>Lazio</t>
  </si>
  <si>
    <t>Il MEF provvede ad effettuare la rimessa di fondi, per il debito transatto, di ammontare pari agli importi di cancellazione documentati unitamente alle rate dovute ai sensi delle delegazioni di pagamento con scadenza 2008 ed il cui pagamento è antecedente alle date di cancellazione. Il MEF provvede inoltre ad effettuare singole rimesse fondi secondo il piano di pagamento del debito non transatto trasmesso dalla Regione.</t>
  </si>
  <si>
    <t>Quota parte del prestito è destinata all'estinzione dei debiti contratti sui mercati finanziari e dei debiti commerciali cumulati fino al 31/12/2005 transatti (debito transatto), accertati già alla data di stipula dell'Accordo, la restante parte è destinata all'estinzione dei debiti commerciali cumulati fino al 31/12/2005 non transatti (debito non transatto) e riconciliati successivamente alla data di stipula dell'Accordo, ovvero a completamento dei procedimenti indicati nel Piano di rientro, realizzati con il supporto dell'Advisor contabile.</t>
  </si>
  <si>
    <t>Regione Campania</t>
  </si>
  <si>
    <t>Campania</t>
  </si>
  <si>
    <t>Il MEF provvede ad effettuare rimesse di fondi sull'apposito conto corrente di Tesoreria intestato alla Regione entro cinque giorni antecedenti le date in cui la Regione effettuerà l'estinzione anticipata dei debiti contratti sui mercati finanziari (debito transatto). Il MEF provvede altresì ad effettuare rimesse di fondi entro cinque giorni lavorativi antecedenti le date stabilite nel Piano di pagamento del debito non transatto trasmesso dalla Regione.</t>
  </si>
  <si>
    <t>4,912%</t>
  </si>
  <si>
    <t>Data erogazioni</t>
  </si>
  <si>
    <t>Regione Sicilia</t>
  </si>
  <si>
    <t>Sicilia</t>
  </si>
  <si>
    <t>Il MEF provvede ad effettuare rimesse di fondi, pari all'importo complessivo di cancellazione del debito transatto documentato dagli accordi di cancellazione, unitamente alle rate dovute ai sensi delle delegazioni di pagamento con scadenza 2008 ed il cui pagamento è antecedente alle date di cancellazione. Il MEF provvede ad effettuare rimesse di fondi sulla base del piano di pagamento del debito non transatto trasmesso dalla Regione.</t>
  </si>
  <si>
    <t>Quota parte del prestito, pari ad € 650.000.000, è destinata all'estinzione dei debiti contratti sui mercati finanziari cumulati fino al 31/12/2005 (debito transatto),  di cui € 586.448.334 accertati già alla data di stipula dell'Accordo, la restante parte, pari ad € 530.000.000, è destinata all'estinzione del debito commerciale contratto fino al 31/12/2005 e riconciliato successivamente alla data di stipula dell'Accordo, ovvero a completamento dei procedimenti indicati nel Piano di rientro, realizzato con il supporto dell'Advisor contabile. La Regione  invia al MEF copia conforme di ciascuna disposizione di pagamento del debito.</t>
  </si>
  <si>
    <t>Quota parte del prestito, pari ad € 756.354.000, è destinata all'estinzione dei debiti contratti sui mercati finanziari e dei debiti commerciali cumulati fino al 31/12/2005 transatti (debito transatto), accertati già alla data di stipula dell'Accordo, la restante parte è destinata all'estinzione dei debiti commerciali cumulati fino al 31/12/2005 non transatti e riconciliati successivamente alla data di stipula dell'Accordo, ovvero a completamento dei procedimenti indicati nel Piano di rientro, realizzati con il supporto dell'Advisor contabile. La Regione  invia al MEF copia conforme di ciascuna disposizione di pagamento del debito.</t>
  </si>
  <si>
    <t>Il prestito è rimborsato entro il 15/12/2037. Gli interessi dovuti alla prima rata scadente il 15/11/2008 sono calcolati a partire da ciascuna data di erogazione da parte del MEF delle singole tranches fino alla suddetta data di scadenza della rata (inclusa). sulle singole tranches del prestito erogate, a partire da ciascuna data di erogazione fino alla data di pagamento (inclusa). La prima rata è calcolata, ad ogni erogazione, per la parte di restituzione del capitale sviluppando un piano di ammortamento trentennale a rate costanti, il MEF comunica, di volta in volta, alla Regione l'importo erogato e il tasso di interesse da applicare alla erogazione.</t>
  </si>
  <si>
    <t>Il prestito è rimborsato entro il 31/12/2037.Gli interessi dovuti alla prima rata scadente il 15/11/2008 sono calcolati a partire da ciascuna data di erogazione da parte del MEF delle singole tranches fino alla suddetta data di scadenza della rata (inclusa). A completamento dell'erogazione del prestito sarà redatto apposito piano di ammortamento. Sull'importo totale erogato dal MEF  sarà quantificata la rata che la Regione annualmente, ad esclusione della prima rata, corrisponderà al MEF. L'importo massimo di ciascuna rata annuale non potrà essere superiore agli importi stabiliti dalla L.R. 5/07 om attiazopme del Piano di rientro e, quindi, ad euro 38.000.000 oltre alla differenza tra lo stanziamento annuo di euro 170 milioni destinato dalla Regione al rimborso della cartolarizzazione  ed il minore importo effettivamente necessario a consuntivo per tale finalità.</t>
  </si>
  <si>
    <t>Il prestito è rimborsato entro il 15/11/2037. Gli interessi dovuti alla prima rata scadente il 15/11/2008 sono calcolati: a partire da ciascuna data di erogazione da parte del MEF delle singole tranches fino alla suddetta data di scadenza della rata (inclusa); sulle singole tranches del prestito erogate, a partire da ciascuna data di erogazione fino alla data di pagamento (inclusa).  La prima rata è calcolata, ad ogni erogazione, per la parte di restituzione del capitale sviluppando un piano di ammortamento trentennale a rate costanti. Il MEF comunica, di volta in volta, alla Regione l'importo erogato e la rata relativa al primo pagamento della Regione e l'importo delle successive 29 rate.</t>
  </si>
  <si>
    <t>Il prestito è rimborsato entro il 15/11/2037. La Regione provvederà a rimborsare il prestito mediante versamento di rate annuali di pari importo (ad esclusione della prima rata scadente il 15/11/2008) comprensive di capitale ed interessi. Gli interessi dovuti sono calcolati a partire dalla data di effettiva erogazione da parte del MEF.</t>
  </si>
  <si>
    <t>4,859%</t>
  </si>
  <si>
    <t xml:space="preserve">Importo complessivo
 delle erogazioni effettuate </t>
  </si>
  <si>
    <t>Data erogazionI</t>
  </si>
  <si>
    <t>Importo complessivo massimo del prestito €1.180.000.000</t>
  </si>
  <si>
    <t>Importo complessivo massimo del prestito € 2.800.000.000</t>
  </si>
  <si>
    <t xml:space="preserve">                                                                                                                                                                                                                                                                                                                                                                                                                                                                                                                                                                                                                                                                                                                                                                                                                                                                                                                                                                                                                                                                                                                                                                                                                                                                                                                                                                                                                                                                                                                                                                                                                                                                                                                                                                                                                                                                                                                                                                                                                                                                                                                                                                                                                                                                                                                                                                                                                                                                                                                                                                                                                                                                                                                                                                                                                                                                                                                                                                                                                                                                                                                                                                                                                                                                                                                                                                                                                                                                                                                                                                                                                                                                                                                                                                                                                                                                                                                                                                                                                                                                                                                                                                                                                                                                                                                                                                                                                                                                                                                                                                                                                                                                                                                        </t>
  </si>
  <si>
    <t>contratto di prestito</t>
  </si>
  <si>
    <t>data di stipula tra la regione e il Mef</t>
  </si>
  <si>
    <t>d.m di approvazione del Mef</t>
  </si>
  <si>
    <t>28/01/2008
n.10345</t>
  </si>
  <si>
    <t>07/03/2008
 n. 27747</t>
  </si>
  <si>
    <t xml:space="preserve">23/01/2008
8423
</t>
  </si>
  <si>
    <t>14/10/2008 modificato il 12/01/2009 n.1647</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</si>
</sst>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mmm\-yyyy"/>
    <numFmt numFmtId="165" formatCode="0.000%"/>
    <numFmt numFmtId="166" formatCode="0.000"/>
  </numFmts>
  <fonts count="5">
    <font>
      <sz val="10"/>
      <name val="Arial"/>
      <family val="0"/>
    </font>
    <font>
      <b/>
      <sz val="10"/>
      <name val="Arial"/>
      <family val="2"/>
    </font>
    <font>
      <b/>
      <sz val="9"/>
      <name val="Verdana"/>
      <family val="2"/>
    </font>
    <font>
      <sz val="9"/>
      <name val="Verdana"/>
      <family val="2"/>
    </font>
    <font>
      <b/>
      <sz val="8"/>
      <name val="Verdana"/>
      <family val="2"/>
    </font>
  </fonts>
  <fills count="3">
    <fill>
      <patternFill/>
    </fill>
    <fill>
      <patternFill patternType="gray125"/>
    </fill>
    <fill>
      <patternFill patternType="solid">
        <fgColor indexed="43"/>
        <bgColor indexed="64"/>
      </patternFill>
    </fill>
  </fills>
  <borders count="17">
    <border>
      <left/>
      <right/>
      <top/>
      <bottom/>
      <diagonal/>
    </border>
    <border>
      <left style="thin"/>
      <right style="thin"/>
      <top style="thin"/>
      <bottom style="thin"/>
    </border>
    <border>
      <left>
        <color indexed="63"/>
      </left>
      <right style="thin"/>
      <top style="thin"/>
      <bottom style="thin"/>
    </border>
    <border>
      <left style="thin"/>
      <right style="double"/>
      <top style="thin"/>
      <bottom style="thin"/>
    </border>
    <border>
      <left>
        <color indexed="63"/>
      </left>
      <right style="double"/>
      <top>
        <color indexed="63"/>
      </top>
      <bottom>
        <color indexed="63"/>
      </bottom>
    </border>
    <border>
      <left style="thin"/>
      <right style="thin"/>
      <top style="thin"/>
      <bottom>
        <color indexed="63"/>
      </bottom>
    </border>
    <border>
      <left style="thin"/>
      <right style="double"/>
      <top style="thin"/>
      <bottom>
        <color indexed="63"/>
      </bottom>
    </border>
    <border>
      <left>
        <color indexed="63"/>
      </left>
      <right style="thin"/>
      <top style="thin"/>
      <bottom>
        <color indexed="63"/>
      </bottom>
    </border>
    <border>
      <left style="thin"/>
      <right style="thin"/>
      <top style="double"/>
      <bottom style="double"/>
    </border>
    <border>
      <left style="thin"/>
      <right style="double"/>
      <top style="double"/>
      <bottom style="double"/>
    </border>
    <border>
      <left>
        <color indexed="63"/>
      </left>
      <right style="thin"/>
      <top style="double"/>
      <bottom style="double"/>
    </border>
    <border>
      <left>
        <color indexed="63"/>
      </left>
      <right>
        <color indexed="63"/>
      </right>
      <top style="double"/>
      <bottom style="double"/>
    </border>
    <border>
      <left>
        <color indexed="63"/>
      </left>
      <right>
        <color indexed="63"/>
      </right>
      <top style="thin"/>
      <bottom style="thin"/>
    </border>
    <border>
      <left style="double"/>
      <right style="thin"/>
      <top style="thin"/>
      <bottom style="thin"/>
    </border>
    <border>
      <left style="thin"/>
      <right>
        <color indexed="63"/>
      </right>
      <top style="thin"/>
      <bottom style="thin"/>
    </border>
    <border>
      <left>
        <color indexed="63"/>
      </left>
      <right style="double"/>
      <top style="thin"/>
      <bottom style="thin"/>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2">
    <xf numFmtId="0" fontId="0" fillId="0" borderId="0" xfId="0" applyAlignment="1">
      <alignment/>
    </xf>
    <xf numFmtId="0" fontId="0" fillId="0" borderId="0" xfId="0" applyAlignment="1">
      <alignment horizontal="center" vertical="center" wrapText="1"/>
    </xf>
    <xf numFmtId="0" fontId="1" fillId="0" borderId="0" xfId="0" applyFont="1" applyAlignment="1">
      <alignment horizontal="center" vertical="center" wrapText="1"/>
    </xf>
    <xf numFmtId="4" fontId="0" fillId="0" borderId="0" xfId="0" applyNumberFormat="1" applyAlignment="1">
      <alignment/>
    </xf>
    <xf numFmtId="0" fontId="0" fillId="0" borderId="1" xfId="0" applyBorder="1" applyAlignment="1">
      <alignment/>
    </xf>
    <xf numFmtId="0" fontId="0" fillId="0" borderId="1" xfId="0" applyBorder="1" applyAlignment="1">
      <alignment horizontal="center" vertical="center" wrapText="1"/>
    </xf>
    <xf numFmtId="14" fontId="0" fillId="0" borderId="1" xfId="0" applyNumberFormat="1" applyBorder="1" applyAlignment="1">
      <alignment/>
    </xf>
    <xf numFmtId="3" fontId="0" fillId="0" borderId="1" xfId="0" applyNumberFormat="1" applyBorder="1" applyAlignment="1">
      <alignment/>
    </xf>
    <xf numFmtId="4" fontId="0" fillId="0" borderId="1" xfId="0" applyNumberFormat="1" applyBorder="1" applyAlignment="1">
      <alignment/>
    </xf>
    <xf numFmtId="4" fontId="0" fillId="0" borderId="1" xfId="0" applyNumberFormat="1" applyBorder="1" applyAlignment="1">
      <alignment horizontal="center" vertical="center" wrapText="1"/>
    </xf>
    <xf numFmtId="49" fontId="0" fillId="0" borderId="1" xfId="0" applyNumberFormat="1" applyBorder="1" applyAlignment="1">
      <alignment/>
    </xf>
    <xf numFmtId="14" fontId="0" fillId="0" borderId="0" xfId="0" applyNumberFormat="1" applyAlignment="1">
      <alignment/>
    </xf>
    <xf numFmtId="4" fontId="0" fillId="0" borderId="1" xfId="0" applyNumberFormat="1" applyFill="1" applyBorder="1" applyAlignment="1">
      <alignment/>
    </xf>
    <xf numFmtId="0" fontId="0" fillId="0" borderId="2" xfId="0" applyBorder="1" applyAlignment="1">
      <alignment horizontal="center" vertical="center" wrapText="1"/>
    </xf>
    <xf numFmtId="14" fontId="0" fillId="0" borderId="2" xfId="0" applyNumberFormat="1" applyBorder="1" applyAlignment="1">
      <alignment/>
    </xf>
    <xf numFmtId="0" fontId="0" fillId="0" borderId="2" xfId="0" applyBorder="1" applyAlignment="1">
      <alignment/>
    </xf>
    <xf numFmtId="4" fontId="0" fillId="0" borderId="3" xfId="0" applyNumberFormat="1" applyBorder="1" applyAlignment="1">
      <alignment horizontal="center" vertical="center" wrapText="1"/>
    </xf>
    <xf numFmtId="4" fontId="0" fillId="0" borderId="3" xfId="0" applyNumberFormat="1" applyBorder="1" applyAlignment="1">
      <alignment/>
    </xf>
    <xf numFmtId="4" fontId="0" fillId="0" borderId="4" xfId="0" applyNumberFormat="1" applyBorder="1" applyAlignment="1">
      <alignment/>
    </xf>
    <xf numFmtId="3" fontId="0" fillId="0" borderId="2" xfId="0" applyNumberFormat="1" applyBorder="1" applyAlignment="1">
      <alignment/>
    </xf>
    <xf numFmtId="0" fontId="0" fillId="0" borderId="3" xfId="0" applyBorder="1" applyAlignment="1">
      <alignment horizontal="center" vertical="center" wrapText="1"/>
    </xf>
    <xf numFmtId="0" fontId="0" fillId="0" borderId="5" xfId="0" applyBorder="1" applyAlignment="1">
      <alignment/>
    </xf>
    <xf numFmtId="14" fontId="0" fillId="0" borderId="5" xfId="0" applyNumberFormat="1" applyBorder="1" applyAlignment="1">
      <alignment/>
    </xf>
    <xf numFmtId="4" fontId="0" fillId="0" borderId="5" xfId="0" applyNumberFormat="1" applyBorder="1" applyAlignment="1">
      <alignment/>
    </xf>
    <xf numFmtId="4" fontId="0" fillId="0" borderId="6" xfId="0" applyNumberFormat="1" applyBorder="1" applyAlignment="1">
      <alignment/>
    </xf>
    <xf numFmtId="0" fontId="0" fillId="0" borderId="7" xfId="0" applyBorder="1" applyAlignment="1">
      <alignment/>
    </xf>
    <xf numFmtId="0" fontId="1" fillId="0" borderId="8" xfId="0" applyFont="1" applyBorder="1" applyAlignment="1">
      <alignment/>
    </xf>
    <xf numFmtId="3" fontId="1" fillId="0" borderId="8" xfId="0" applyNumberFormat="1" applyFont="1" applyBorder="1" applyAlignment="1">
      <alignment/>
    </xf>
    <xf numFmtId="4" fontId="1" fillId="0" borderId="8" xfId="0" applyNumberFormat="1" applyFont="1" applyBorder="1" applyAlignment="1">
      <alignment/>
    </xf>
    <xf numFmtId="4" fontId="1" fillId="0" borderId="9" xfId="0" applyNumberFormat="1" applyFont="1" applyBorder="1" applyAlignment="1">
      <alignment/>
    </xf>
    <xf numFmtId="0" fontId="1" fillId="0" borderId="10" xfId="0" applyFont="1" applyBorder="1" applyAlignment="1">
      <alignment/>
    </xf>
    <xf numFmtId="3" fontId="1" fillId="0" borderId="9" xfId="0" applyNumberFormat="1" applyFont="1" applyBorder="1" applyAlignment="1">
      <alignment/>
    </xf>
    <xf numFmtId="0" fontId="1" fillId="0" borderId="11" xfId="0" applyFont="1" applyBorder="1" applyAlignment="1">
      <alignment/>
    </xf>
    <xf numFmtId="165" fontId="3" fillId="0" borderId="1" xfId="0" applyNumberFormat="1" applyFont="1" applyBorder="1" applyAlignment="1">
      <alignment horizontal="center" vertical="center"/>
    </xf>
    <xf numFmtId="49" fontId="3" fillId="0" borderId="1" xfId="0" applyNumberFormat="1" applyFont="1" applyBorder="1" applyAlignment="1">
      <alignment horizontal="center" vertical="center"/>
    </xf>
    <xf numFmtId="0" fontId="3" fillId="0" borderId="1" xfId="0" applyFont="1" applyBorder="1" applyAlignment="1">
      <alignment horizontal="left" vertical="center" wrapText="1" indent="1"/>
    </xf>
    <xf numFmtId="0" fontId="3" fillId="0" borderId="1" xfId="0" applyFont="1" applyFill="1" applyBorder="1" applyAlignment="1">
      <alignment horizontal="left" vertical="center" wrapText="1" indent="1"/>
    </xf>
    <xf numFmtId="0" fontId="3" fillId="0" borderId="12" xfId="0" applyFont="1" applyBorder="1" applyAlignment="1">
      <alignment horizontal="left" vertical="center" wrapText="1" indent="1"/>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2" fillId="2" borderId="1" xfId="0" applyFont="1" applyFill="1" applyBorder="1" applyAlignment="1">
      <alignment horizontal="center" vertical="center" wrapText="1"/>
    </xf>
    <xf numFmtId="4" fontId="0" fillId="0" borderId="0" xfId="0" applyNumberFormat="1" applyBorder="1" applyAlignment="1">
      <alignment/>
    </xf>
    <xf numFmtId="0" fontId="0" fillId="0" borderId="0" xfId="0" applyBorder="1" applyAlignment="1">
      <alignment/>
    </xf>
    <xf numFmtId="0" fontId="4" fillId="2" borderId="1" xfId="0" applyFont="1" applyFill="1" applyBorder="1" applyAlignment="1">
      <alignment horizontal="center" vertical="center" wrapText="1"/>
    </xf>
    <xf numFmtId="14" fontId="3" fillId="0" borderId="1" xfId="0" applyNumberFormat="1" applyFont="1" applyBorder="1" applyAlignment="1">
      <alignment horizontal="center" vertical="center"/>
    </xf>
    <xf numFmtId="14"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14" fontId="3" fillId="0" borderId="1" xfId="0" applyNumberFormat="1" applyFont="1" applyFill="1" applyBorder="1" applyAlignment="1">
      <alignment horizontal="center" vertical="center"/>
    </xf>
    <xf numFmtId="14" fontId="3" fillId="0" borderId="1" xfId="0" applyNumberFormat="1" applyFont="1" applyFill="1" applyBorder="1" applyAlignment="1">
      <alignment horizontal="center" vertical="center" wrapText="1"/>
    </xf>
    <xf numFmtId="0" fontId="1" fillId="2" borderId="13"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3" xfId="0" applyFont="1" applyFill="1" applyBorder="1" applyAlignment="1">
      <alignment horizontal="center" vertical="center"/>
    </xf>
    <xf numFmtId="0" fontId="0" fillId="0" borderId="13" xfId="0"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0" borderId="15" xfId="0" applyBorder="1" applyAlignment="1">
      <alignment horizontal="center"/>
    </xf>
    <xf numFmtId="0" fontId="2" fillId="2" borderId="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2" xfId="0" applyFont="1" applyFill="1" applyBorder="1" applyAlignment="1">
      <alignment horizontal="center"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36"/>
  <sheetViews>
    <sheetView zoomScale="75" zoomScaleNormal="75" workbookViewId="0" topLeftCell="C19">
      <selection activeCell="T42" sqref="T42"/>
    </sheetView>
  </sheetViews>
  <sheetFormatPr defaultColWidth="9.140625" defaultRowHeight="12.75"/>
  <cols>
    <col min="1" max="1" width="10.140625" style="0" customWidth="1"/>
    <col min="2" max="2" width="11.28125" style="0" customWidth="1"/>
    <col min="3" max="3" width="10.8515625" style="0" bestFit="1" customWidth="1"/>
    <col min="4" max="4" width="13.421875" style="3" customWidth="1"/>
    <col min="5" max="5" width="13.00390625" style="3" customWidth="1"/>
    <col min="6" max="6" width="13.57421875" style="18" customWidth="1"/>
    <col min="7" max="7" width="10.421875" style="0" customWidth="1"/>
    <col min="8" max="8" width="13.57421875" style="0" customWidth="1"/>
    <col min="9" max="9" width="9.8515625" style="0" customWidth="1"/>
    <col min="10" max="10" width="13.7109375" style="0" customWidth="1"/>
    <col min="11" max="11" width="14.140625" style="0" customWidth="1"/>
    <col min="12" max="12" width="34.28125" style="0" customWidth="1"/>
    <col min="13" max="13" width="10.8515625" style="0" customWidth="1"/>
    <col min="14" max="14" width="14.00390625" style="0" customWidth="1"/>
    <col min="15" max="15" width="10.00390625" style="0" customWidth="1"/>
    <col min="16" max="16" width="14.28125" style="0" bestFit="1" customWidth="1"/>
    <col min="17" max="18" width="13.00390625" style="0" customWidth="1"/>
    <col min="19" max="19" width="10.421875" style="0" customWidth="1"/>
    <col min="20" max="20" width="14.140625" style="0" customWidth="1"/>
    <col min="21" max="21" width="10.140625" style="0" bestFit="1" customWidth="1"/>
    <col min="22" max="22" width="15.00390625" style="0" bestFit="1" customWidth="1"/>
    <col min="23" max="23" width="14.57421875" style="0" bestFit="1" customWidth="1"/>
    <col min="24" max="24" width="14.140625" style="0" customWidth="1"/>
  </cols>
  <sheetData>
    <row r="1" spans="1:24" ht="41.25" customHeight="1">
      <c r="A1" s="50" t="s">
        <v>5</v>
      </c>
      <c r="B1" s="50"/>
      <c r="C1" s="50"/>
      <c r="D1" s="50"/>
      <c r="E1" s="50"/>
      <c r="F1" s="51"/>
      <c r="G1" s="49" t="s">
        <v>14</v>
      </c>
      <c r="H1" s="50"/>
      <c r="I1" s="50"/>
      <c r="J1" s="50"/>
      <c r="K1" s="50"/>
      <c r="L1" s="51"/>
      <c r="M1" s="49" t="s">
        <v>20</v>
      </c>
      <c r="N1" s="50"/>
      <c r="O1" s="50"/>
      <c r="P1" s="50"/>
      <c r="Q1" s="50"/>
      <c r="R1" s="51"/>
      <c r="S1" s="49" t="s">
        <v>25</v>
      </c>
      <c r="T1" s="50"/>
      <c r="U1" s="50"/>
      <c r="V1" s="50"/>
      <c r="W1" s="50"/>
      <c r="X1" s="51"/>
    </row>
    <row r="2" spans="1:24" ht="27" customHeight="1">
      <c r="A2" s="55" t="s">
        <v>15</v>
      </c>
      <c r="B2" s="56"/>
      <c r="C2" s="56"/>
      <c r="D2" s="56"/>
      <c r="E2" s="56"/>
      <c r="F2" s="57"/>
      <c r="G2" s="52" t="s">
        <v>16</v>
      </c>
      <c r="H2" s="53"/>
      <c r="I2" s="53"/>
      <c r="J2" s="53"/>
      <c r="K2" s="53"/>
      <c r="L2" s="54"/>
      <c r="M2" s="52" t="s">
        <v>37</v>
      </c>
      <c r="N2" s="53"/>
      <c r="O2" s="53"/>
      <c r="P2" s="53"/>
      <c r="Q2" s="53"/>
      <c r="R2" s="54"/>
      <c r="S2" s="52" t="s">
        <v>38</v>
      </c>
      <c r="T2" s="53"/>
      <c r="U2" s="53"/>
      <c r="V2" s="53"/>
      <c r="W2" s="53"/>
      <c r="X2" s="54"/>
    </row>
    <row r="3" spans="1:24" s="1" customFormat="1" ht="66.75" customHeight="1">
      <c r="A3" s="5" t="s">
        <v>36</v>
      </c>
      <c r="B3" s="5" t="s">
        <v>35</v>
      </c>
      <c r="C3" s="5" t="s">
        <v>1</v>
      </c>
      <c r="D3" s="9" t="s">
        <v>3</v>
      </c>
      <c r="E3" s="9" t="s">
        <v>2</v>
      </c>
      <c r="F3" s="16" t="s">
        <v>4</v>
      </c>
      <c r="G3" s="13" t="s">
        <v>24</v>
      </c>
      <c r="H3" s="5" t="s">
        <v>0</v>
      </c>
      <c r="I3" s="5" t="s">
        <v>1</v>
      </c>
      <c r="J3" s="5" t="s">
        <v>3</v>
      </c>
      <c r="K3" s="5" t="s">
        <v>2</v>
      </c>
      <c r="L3" s="20" t="s">
        <v>4</v>
      </c>
      <c r="M3" s="13" t="s">
        <v>24</v>
      </c>
      <c r="N3" s="5" t="s">
        <v>0</v>
      </c>
      <c r="O3" s="5" t="s">
        <v>1</v>
      </c>
      <c r="P3" s="5" t="s">
        <v>3</v>
      </c>
      <c r="Q3" s="5" t="s">
        <v>2</v>
      </c>
      <c r="R3" s="20" t="s">
        <v>4</v>
      </c>
      <c r="S3" s="13" t="s">
        <v>24</v>
      </c>
      <c r="T3" s="5" t="s">
        <v>0</v>
      </c>
      <c r="U3" s="5" t="s">
        <v>1</v>
      </c>
      <c r="V3" s="5" t="s">
        <v>3</v>
      </c>
      <c r="W3" s="5" t="s">
        <v>2</v>
      </c>
      <c r="X3" s="20" t="s">
        <v>4</v>
      </c>
    </row>
    <row r="4" spans="1:24" ht="26.25" customHeight="1">
      <c r="A4" s="10" t="s">
        <v>6</v>
      </c>
      <c r="B4" s="7">
        <v>97000000</v>
      </c>
      <c r="C4" s="6">
        <v>39767</v>
      </c>
      <c r="D4" s="8">
        <v>4850559.78</v>
      </c>
      <c r="E4" s="8">
        <v>1170719.01</v>
      </c>
      <c r="F4" s="17">
        <v>3679840.77</v>
      </c>
      <c r="G4" s="14">
        <v>39539</v>
      </c>
      <c r="H4" s="8">
        <v>947856411.37</v>
      </c>
      <c r="I4" s="6">
        <v>39767</v>
      </c>
      <c r="J4" s="8">
        <v>154432330.18</v>
      </c>
      <c r="K4" s="8">
        <v>72035092.29</v>
      </c>
      <c r="L4" s="17">
        <v>82397237.89</v>
      </c>
      <c r="M4" s="14">
        <v>39489</v>
      </c>
      <c r="N4" s="8">
        <v>369717980.12</v>
      </c>
      <c r="O4" s="6">
        <v>39767</v>
      </c>
      <c r="P4" s="8">
        <v>24569130.22</v>
      </c>
      <c r="Q4" s="8">
        <v>5910476.53</v>
      </c>
      <c r="R4" s="17">
        <v>18658653.69</v>
      </c>
      <c r="S4" s="14">
        <v>39771</v>
      </c>
      <c r="T4" s="12">
        <v>211544899.49</v>
      </c>
      <c r="U4" s="6">
        <v>39797</v>
      </c>
      <c r="V4" s="8">
        <v>7317359.66</v>
      </c>
      <c r="W4" s="8">
        <v>1843997.95</v>
      </c>
      <c r="X4" s="17">
        <v>5473361.71</v>
      </c>
    </row>
    <row r="5" spans="1:24" ht="26.25" customHeight="1">
      <c r="A5" s="4"/>
      <c r="B5" s="4"/>
      <c r="C5" s="6">
        <v>40132</v>
      </c>
      <c r="D5" s="8">
        <v>6251073.52</v>
      </c>
      <c r="E5" s="8">
        <v>1565979.97</v>
      </c>
      <c r="F5" s="17">
        <v>4685093.55</v>
      </c>
      <c r="G5" s="14">
        <v>39555</v>
      </c>
      <c r="H5" s="8">
        <v>111876321.02</v>
      </c>
      <c r="I5" s="6">
        <v>40132</v>
      </c>
      <c r="J5" s="8">
        <v>310000000.02</v>
      </c>
      <c r="K5" s="8">
        <v>75626041.63</v>
      </c>
      <c r="L5" s="17">
        <v>234373958.39</v>
      </c>
      <c r="M5" s="14">
        <v>39618</v>
      </c>
      <c r="N5" s="8">
        <v>211364570.86</v>
      </c>
      <c r="O5" s="6">
        <v>40132</v>
      </c>
      <c r="P5" s="8">
        <v>55723237.26</v>
      </c>
      <c r="Q5" s="8">
        <v>13877328.82</v>
      </c>
      <c r="R5" s="17">
        <v>41845908.44</v>
      </c>
      <c r="S5" s="14">
        <v>39779</v>
      </c>
      <c r="T5" s="12">
        <v>823340050.04</v>
      </c>
      <c r="U5" s="6">
        <v>40162</v>
      </c>
      <c r="V5" s="8">
        <v>171564386.72</v>
      </c>
      <c r="W5" s="8">
        <v>43337265.33</v>
      </c>
      <c r="X5" s="17">
        <v>128227121.39</v>
      </c>
    </row>
    <row r="6" spans="1:24" ht="26.25" customHeight="1">
      <c r="A6" s="4"/>
      <c r="B6" s="4"/>
      <c r="C6" s="6">
        <v>40497</v>
      </c>
      <c r="D6" s="8">
        <v>6251073.52</v>
      </c>
      <c r="E6" s="8">
        <v>1642540.73</v>
      </c>
      <c r="F6" s="17">
        <v>4608532.79</v>
      </c>
      <c r="G6" s="14">
        <v>39584</v>
      </c>
      <c r="H6" s="8">
        <v>66952116.64</v>
      </c>
      <c r="I6" s="6">
        <v>40497</v>
      </c>
      <c r="J6" s="8">
        <v>310000000.02</v>
      </c>
      <c r="K6" s="8">
        <v>79395999.8</v>
      </c>
      <c r="L6" s="17">
        <v>230604000.22</v>
      </c>
      <c r="M6" s="14">
        <v>39780</v>
      </c>
      <c r="N6" s="8">
        <v>285339000</v>
      </c>
      <c r="O6" s="6">
        <v>40497</v>
      </c>
      <c r="P6" s="8">
        <v>56285889.42</v>
      </c>
      <c r="Q6" s="8">
        <v>14699239.83</v>
      </c>
      <c r="R6" s="17">
        <v>41586649.59</v>
      </c>
      <c r="S6" s="14">
        <v>39785</v>
      </c>
      <c r="T6" s="12">
        <v>488756682.43</v>
      </c>
      <c r="U6" s="6">
        <v>40527</v>
      </c>
      <c r="V6" s="8">
        <v>171564386.72</v>
      </c>
      <c r="W6" s="8">
        <v>45443023.05</v>
      </c>
      <c r="X6" s="17">
        <v>126121363.67</v>
      </c>
    </row>
    <row r="7" spans="1:24" ht="26.25" customHeight="1">
      <c r="A7" s="4"/>
      <c r="B7" s="4"/>
      <c r="C7" s="6">
        <v>40862</v>
      </c>
      <c r="D7" s="8">
        <v>6251073.52</v>
      </c>
      <c r="E7" s="8">
        <v>1722844.55</v>
      </c>
      <c r="F7" s="17">
        <v>4528228.97</v>
      </c>
      <c r="G7" s="14">
        <v>39584</v>
      </c>
      <c r="H7" s="8">
        <v>195586570.54</v>
      </c>
      <c r="I7" s="6">
        <v>40862</v>
      </c>
      <c r="J7" s="8">
        <v>310000000.02</v>
      </c>
      <c r="K7" s="8">
        <v>83353890.39</v>
      </c>
      <c r="L7" s="17">
        <v>226646109.63</v>
      </c>
      <c r="M7" s="19"/>
      <c r="N7" s="8"/>
      <c r="O7" s="6">
        <v>40862</v>
      </c>
      <c r="P7" s="8">
        <v>56285889.42</v>
      </c>
      <c r="Q7" s="8">
        <v>15421266.5</v>
      </c>
      <c r="R7" s="17">
        <v>40864622.92</v>
      </c>
      <c r="S7" s="14">
        <v>39792</v>
      </c>
      <c r="T7" s="12">
        <v>336955072.81</v>
      </c>
      <c r="U7" s="6">
        <v>40892</v>
      </c>
      <c r="V7" s="8">
        <v>171564386.72</v>
      </c>
      <c r="W7" s="8">
        <v>47651099.53</v>
      </c>
      <c r="X7" s="17">
        <v>123913287.19</v>
      </c>
    </row>
    <row r="8" spans="1:24" ht="26.25" customHeight="1">
      <c r="A8" s="4"/>
      <c r="B8" s="4"/>
      <c r="C8" s="6">
        <v>41228</v>
      </c>
      <c r="D8" s="8">
        <v>6251073.52</v>
      </c>
      <c r="E8" s="8">
        <v>1807074.42</v>
      </c>
      <c r="F8" s="17">
        <v>4443999.1</v>
      </c>
      <c r="G8" s="14">
        <v>39609</v>
      </c>
      <c r="H8" s="8">
        <v>223733285.51</v>
      </c>
      <c r="I8" s="6">
        <v>41228</v>
      </c>
      <c r="J8" s="8">
        <v>310000000.02</v>
      </c>
      <c r="K8" s="8">
        <v>87509081.82</v>
      </c>
      <c r="L8" s="17">
        <v>222490918.2</v>
      </c>
      <c r="M8" s="19"/>
      <c r="N8" s="4"/>
      <c r="O8" s="6">
        <v>41228</v>
      </c>
      <c r="P8" s="8">
        <v>56285889.42</v>
      </c>
      <c r="Q8" s="8">
        <v>16178759.11</v>
      </c>
      <c r="R8" s="17">
        <v>40107130.31</v>
      </c>
      <c r="S8" s="14">
        <v>39792</v>
      </c>
      <c r="T8" s="12">
        <v>780208424.98</v>
      </c>
      <c r="U8" s="6">
        <v>41258</v>
      </c>
      <c r="V8" s="8">
        <v>171564386.72</v>
      </c>
      <c r="W8" s="8">
        <v>49966466.47</v>
      </c>
      <c r="X8" s="17">
        <v>121597920.25</v>
      </c>
    </row>
    <row r="9" spans="1:24" ht="26.25" customHeight="1">
      <c r="A9" s="4"/>
      <c r="B9" s="4"/>
      <c r="C9" s="6">
        <v>41593</v>
      </c>
      <c r="D9" s="8">
        <v>6251073.52</v>
      </c>
      <c r="E9" s="8">
        <v>1895422.29</v>
      </c>
      <c r="F9" s="17">
        <v>4355651.23</v>
      </c>
      <c r="G9" s="11">
        <v>39618</v>
      </c>
      <c r="H9" s="3">
        <v>121268540.89</v>
      </c>
      <c r="I9" s="6">
        <v>41593</v>
      </c>
      <c r="J9" s="8">
        <v>310000000.02</v>
      </c>
      <c r="K9" s="8">
        <v>91871409.57</v>
      </c>
      <c r="L9" s="17">
        <v>218128590.45</v>
      </c>
      <c r="M9" s="19"/>
      <c r="N9" s="4"/>
      <c r="O9" s="6">
        <v>41593</v>
      </c>
      <c r="P9" s="8">
        <v>56285889.42</v>
      </c>
      <c r="Q9" s="8">
        <v>16973459.76</v>
      </c>
      <c r="R9" s="17">
        <v>39312429.66</v>
      </c>
      <c r="S9" s="15"/>
      <c r="T9" s="4"/>
      <c r="U9" s="6">
        <v>41623</v>
      </c>
      <c r="V9" s="8">
        <v>171564386.72</v>
      </c>
      <c r="W9" s="8">
        <v>52394337.06</v>
      </c>
      <c r="X9" s="17">
        <v>119170049.66</v>
      </c>
    </row>
    <row r="10" spans="1:24" ht="26.25" customHeight="1">
      <c r="A10" s="4"/>
      <c r="B10" s="4"/>
      <c r="C10" s="6">
        <v>41958</v>
      </c>
      <c r="D10" s="8">
        <v>6251073.52</v>
      </c>
      <c r="E10" s="8">
        <v>1988089.48</v>
      </c>
      <c r="F10" s="17">
        <v>4262984.04</v>
      </c>
      <c r="G10" s="14">
        <v>39630</v>
      </c>
      <c r="H10" s="8">
        <v>2737054.3</v>
      </c>
      <c r="I10" s="6">
        <v>41958</v>
      </c>
      <c r="J10" s="8">
        <v>310000000.02</v>
      </c>
      <c r="K10" s="8">
        <v>96451199.34</v>
      </c>
      <c r="L10" s="17">
        <v>213548800.68</v>
      </c>
      <c r="M10" s="15"/>
      <c r="N10" s="4"/>
      <c r="O10" s="6">
        <v>41958</v>
      </c>
      <c r="P10" s="8">
        <v>56285889.42</v>
      </c>
      <c r="Q10" s="8">
        <v>17807196.09</v>
      </c>
      <c r="R10" s="17">
        <v>38478693.33</v>
      </c>
      <c r="S10" s="15"/>
      <c r="T10" s="4"/>
      <c r="U10" s="6">
        <v>41988</v>
      </c>
      <c r="V10" s="8">
        <v>171564386.72</v>
      </c>
      <c r="W10" s="8">
        <v>54940177.9</v>
      </c>
      <c r="X10" s="17">
        <v>116624208.82</v>
      </c>
    </row>
    <row r="11" spans="1:24" ht="26.25" customHeight="1">
      <c r="A11" s="4"/>
      <c r="B11" s="4"/>
      <c r="C11" s="6">
        <v>42323</v>
      </c>
      <c r="D11" s="8">
        <v>6251073.52</v>
      </c>
      <c r="E11" s="8">
        <v>2085287.18</v>
      </c>
      <c r="F11" s="17">
        <v>4165786.34</v>
      </c>
      <c r="G11" s="14">
        <v>39639</v>
      </c>
      <c r="H11" s="8">
        <v>62113402.6</v>
      </c>
      <c r="I11" s="6">
        <v>42323</v>
      </c>
      <c r="J11" s="8">
        <v>310000000.02</v>
      </c>
      <c r="K11" s="8">
        <v>101259291.6</v>
      </c>
      <c r="L11" s="17">
        <v>208740708.42</v>
      </c>
      <c r="M11" s="15"/>
      <c r="N11" s="4"/>
      <c r="O11" s="6">
        <v>42323</v>
      </c>
      <c r="P11" s="8">
        <v>56285889.42</v>
      </c>
      <c r="Q11" s="8">
        <v>18681885.57</v>
      </c>
      <c r="R11" s="17">
        <v>37604003.85</v>
      </c>
      <c r="S11" s="15"/>
      <c r="T11" s="4"/>
      <c r="U11" s="6">
        <v>42353</v>
      </c>
      <c r="V11" s="8">
        <v>171564386.72</v>
      </c>
      <c r="W11" s="8">
        <v>57609721.16</v>
      </c>
      <c r="X11" s="17">
        <v>113954665.56</v>
      </c>
    </row>
    <row r="12" spans="1:24" ht="26.25" customHeight="1">
      <c r="A12" s="4"/>
      <c r="B12" s="4"/>
      <c r="C12" s="6">
        <v>42689</v>
      </c>
      <c r="D12" s="8">
        <v>6251073.52</v>
      </c>
      <c r="E12" s="8">
        <v>2187236.87</v>
      </c>
      <c r="F12" s="17">
        <v>4063836.65</v>
      </c>
      <c r="G12" s="14">
        <v>39650</v>
      </c>
      <c r="H12" s="8">
        <v>373425531.18</v>
      </c>
      <c r="I12" s="6">
        <v>42689</v>
      </c>
      <c r="J12" s="8">
        <v>310000000.02</v>
      </c>
      <c r="K12" s="8">
        <v>106307067.3</v>
      </c>
      <c r="L12" s="17">
        <v>203692932.72</v>
      </c>
      <c r="M12" s="15"/>
      <c r="N12" s="4"/>
      <c r="O12" s="6">
        <v>42689</v>
      </c>
      <c r="P12" s="8">
        <v>56285889.42</v>
      </c>
      <c r="Q12" s="8">
        <v>19599539.79</v>
      </c>
      <c r="R12" s="17">
        <v>36686349.63</v>
      </c>
      <c r="S12" s="15"/>
      <c r="T12" s="4"/>
      <c r="U12" s="6">
        <v>42719</v>
      </c>
      <c r="V12" s="8">
        <v>171564386.72</v>
      </c>
      <c r="W12" s="8">
        <v>60408977.5</v>
      </c>
      <c r="X12" s="17">
        <v>111155409.22</v>
      </c>
    </row>
    <row r="13" spans="1:24" ht="26.25" customHeight="1">
      <c r="A13" s="4"/>
      <c r="B13" s="4"/>
      <c r="C13" s="6">
        <v>43054</v>
      </c>
      <c r="D13" s="8">
        <v>6251073.52</v>
      </c>
      <c r="E13" s="8">
        <v>2294170.88</v>
      </c>
      <c r="F13" s="17">
        <v>3956902.64</v>
      </c>
      <c r="G13" s="14">
        <v>39660</v>
      </c>
      <c r="H13" s="8">
        <v>136613561.28</v>
      </c>
      <c r="I13" s="6">
        <v>43054</v>
      </c>
      <c r="J13" s="8">
        <v>310000000.02</v>
      </c>
      <c r="K13" s="8">
        <v>111606474.62</v>
      </c>
      <c r="L13" s="17">
        <v>198393525.4</v>
      </c>
      <c r="M13" s="15"/>
      <c r="N13" s="4"/>
      <c r="O13" s="6">
        <v>43054</v>
      </c>
      <c r="P13" s="8">
        <v>56285889.42</v>
      </c>
      <c r="Q13" s="8">
        <v>20562269.18</v>
      </c>
      <c r="R13" s="17">
        <v>35723620.24</v>
      </c>
      <c r="S13" s="15"/>
      <c r="T13" s="4"/>
      <c r="U13" s="6">
        <v>43084</v>
      </c>
      <c r="V13" s="8">
        <v>171564386.72</v>
      </c>
      <c r="W13" s="8">
        <v>63344249.73</v>
      </c>
      <c r="X13" s="17">
        <v>108220136.99</v>
      </c>
    </row>
    <row r="14" spans="1:24" ht="26.25" customHeight="1">
      <c r="A14" s="4"/>
      <c r="B14" s="4"/>
      <c r="C14" s="6">
        <v>43419</v>
      </c>
      <c r="D14" s="8">
        <v>6251073.52</v>
      </c>
      <c r="E14" s="8">
        <v>2406332.89</v>
      </c>
      <c r="F14" s="17">
        <v>3844740.63</v>
      </c>
      <c r="G14" s="14">
        <v>39664</v>
      </c>
      <c r="H14" s="8">
        <v>684129091.55</v>
      </c>
      <c r="I14" s="6">
        <v>43419</v>
      </c>
      <c r="J14" s="8">
        <v>310000000.02</v>
      </c>
      <c r="K14" s="8">
        <v>117170057.37</v>
      </c>
      <c r="L14" s="17">
        <v>192829942.65</v>
      </c>
      <c r="M14" s="15"/>
      <c r="N14" s="4"/>
      <c r="O14" s="6">
        <v>43419</v>
      </c>
      <c r="P14" s="8">
        <v>56285889.42</v>
      </c>
      <c r="Q14" s="8">
        <v>21572287.84</v>
      </c>
      <c r="R14" s="17">
        <v>34713601.58</v>
      </c>
      <c r="S14" s="15"/>
      <c r="T14" s="4"/>
      <c r="U14" s="6">
        <v>43449</v>
      </c>
      <c r="V14" s="8">
        <v>171564386.72</v>
      </c>
      <c r="W14" s="8">
        <v>66422146.82</v>
      </c>
      <c r="X14" s="17">
        <v>105142239.9</v>
      </c>
    </row>
    <row r="15" spans="1:24" ht="26.25" customHeight="1">
      <c r="A15" s="4"/>
      <c r="B15" s="4"/>
      <c r="C15" s="6">
        <v>43784</v>
      </c>
      <c r="D15" s="8">
        <v>6251073.52</v>
      </c>
      <c r="E15" s="8">
        <v>2523978.51</v>
      </c>
      <c r="F15" s="17">
        <v>3727095.01</v>
      </c>
      <c r="G15" s="14">
        <v>39668</v>
      </c>
      <c r="H15" s="8">
        <v>21777728.55</v>
      </c>
      <c r="I15" s="6">
        <v>43784</v>
      </c>
      <c r="J15" s="8">
        <v>310000000.02</v>
      </c>
      <c r="K15" s="8">
        <v>123010984.72</v>
      </c>
      <c r="L15" s="17">
        <v>186989015.3</v>
      </c>
      <c r="M15" s="15"/>
      <c r="N15" s="4"/>
      <c r="O15" s="6">
        <v>43784</v>
      </c>
      <c r="P15" s="8">
        <v>56285889.42</v>
      </c>
      <c r="Q15" s="8">
        <v>22631918.62</v>
      </c>
      <c r="R15" s="17">
        <v>33653970.8</v>
      </c>
      <c r="S15" s="15"/>
      <c r="T15" s="4"/>
      <c r="U15" s="6">
        <v>43814</v>
      </c>
      <c r="V15" s="8">
        <v>171564386.72</v>
      </c>
      <c r="W15" s="8">
        <v>69649598.94</v>
      </c>
      <c r="X15" s="17">
        <v>101914787.78</v>
      </c>
    </row>
    <row r="16" spans="1:24" ht="26.25" customHeight="1">
      <c r="A16" s="4"/>
      <c r="B16" s="4"/>
      <c r="C16" s="6">
        <v>44150</v>
      </c>
      <c r="D16" s="8">
        <v>6251073.52</v>
      </c>
      <c r="E16" s="8">
        <v>2647375.82</v>
      </c>
      <c r="F16" s="17">
        <v>3603697.7</v>
      </c>
      <c r="G16" s="14">
        <v>39668</v>
      </c>
      <c r="H16" s="8">
        <v>308116432.14</v>
      </c>
      <c r="I16" s="6">
        <v>44150</v>
      </c>
      <c r="J16" s="8">
        <v>310000000.02</v>
      </c>
      <c r="K16" s="8">
        <v>129143082.31</v>
      </c>
      <c r="L16" s="17">
        <v>180856917.71</v>
      </c>
      <c r="M16" s="15"/>
      <c r="N16" s="4"/>
      <c r="O16" s="6">
        <v>44150</v>
      </c>
      <c r="P16" s="8">
        <v>56285889.42</v>
      </c>
      <c r="Q16" s="8">
        <v>23743598.46</v>
      </c>
      <c r="R16" s="17">
        <v>32542290.96</v>
      </c>
      <c r="S16" s="15"/>
      <c r="T16" s="4"/>
      <c r="U16" s="6">
        <v>44180</v>
      </c>
      <c r="V16" s="8">
        <v>171564386.72</v>
      </c>
      <c r="W16" s="8">
        <v>73033872.94</v>
      </c>
      <c r="X16" s="17">
        <v>98530513.78</v>
      </c>
    </row>
    <row r="17" spans="1:24" ht="26.25" customHeight="1">
      <c r="A17" s="4"/>
      <c r="B17" s="4"/>
      <c r="C17" s="6">
        <v>44515</v>
      </c>
      <c r="D17" s="8">
        <v>6251073.52</v>
      </c>
      <c r="E17" s="8">
        <v>2776806.02</v>
      </c>
      <c r="F17" s="17">
        <v>3474267.5</v>
      </c>
      <c r="G17" s="14">
        <v>39709</v>
      </c>
      <c r="H17" s="8">
        <v>88107439.59</v>
      </c>
      <c r="I17" s="6">
        <v>44515</v>
      </c>
      <c r="J17" s="8">
        <v>310000000.02</v>
      </c>
      <c r="K17" s="8">
        <v>135580864.97</v>
      </c>
      <c r="L17" s="17">
        <v>174419135.05</v>
      </c>
      <c r="M17" s="15"/>
      <c r="N17" s="4"/>
      <c r="O17" s="6">
        <v>44515</v>
      </c>
      <c r="P17" s="8">
        <v>56285889.42</v>
      </c>
      <c r="Q17" s="8">
        <v>24909884.03</v>
      </c>
      <c r="R17" s="17">
        <v>31376005.39</v>
      </c>
      <c r="S17" s="15"/>
      <c r="T17" s="4"/>
      <c r="U17" s="6">
        <v>44545</v>
      </c>
      <c r="V17" s="8">
        <v>171564386.72</v>
      </c>
      <c r="W17" s="8">
        <v>76582588.82</v>
      </c>
      <c r="X17" s="17">
        <v>94981797.9</v>
      </c>
    </row>
    <row r="18" spans="1:24" ht="26.25" customHeight="1">
      <c r="A18" s="4"/>
      <c r="B18" s="4"/>
      <c r="C18" s="6">
        <v>44880</v>
      </c>
      <c r="D18" s="8">
        <v>6251073.52</v>
      </c>
      <c r="E18" s="8">
        <v>2912564.07</v>
      </c>
      <c r="F18" s="17">
        <v>3338509.45</v>
      </c>
      <c r="G18" s="14">
        <v>39713</v>
      </c>
      <c r="H18" s="8">
        <v>45001557.55</v>
      </c>
      <c r="I18" s="6">
        <v>44880</v>
      </c>
      <c r="J18" s="8">
        <v>310000000.02</v>
      </c>
      <c r="K18" s="8">
        <v>142339571.08</v>
      </c>
      <c r="L18" s="17">
        <v>167660428.94</v>
      </c>
      <c r="M18" s="15"/>
      <c r="N18" s="4"/>
      <c r="O18" s="6">
        <v>44880</v>
      </c>
      <c r="P18" s="8">
        <v>56285889.42</v>
      </c>
      <c r="Q18" s="8">
        <v>26133457.53</v>
      </c>
      <c r="R18" s="17">
        <v>30152431.89</v>
      </c>
      <c r="S18" s="15"/>
      <c r="T18" s="4"/>
      <c r="U18" s="6">
        <v>44910</v>
      </c>
      <c r="V18" s="8">
        <v>171564386.72</v>
      </c>
      <c r="W18" s="8">
        <v>80303736.82</v>
      </c>
      <c r="X18" s="17">
        <v>91260649.9</v>
      </c>
    </row>
    <row r="19" spans="1:24" ht="26.25" customHeight="1">
      <c r="A19" s="4"/>
      <c r="B19" s="4"/>
      <c r="C19" s="6">
        <v>45245</v>
      </c>
      <c r="D19" s="8">
        <v>6251073.52</v>
      </c>
      <c r="E19" s="8">
        <v>3054959.33</v>
      </c>
      <c r="F19" s="17">
        <v>3196114.19</v>
      </c>
      <c r="G19" s="14">
        <v>39717</v>
      </c>
      <c r="H19" s="8">
        <v>8570473.41</v>
      </c>
      <c r="I19" s="6">
        <v>45245</v>
      </c>
      <c r="J19" s="8">
        <v>310000000.02</v>
      </c>
      <c r="K19" s="8">
        <v>149435198.71</v>
      </c>
      <c r="L19" s="17">
        <v>160564801.31</v>
      </c>
      <c r="M19" s="15"/>
      <c r="N19" s="4"/>
      <c r="O19" s="6">
        <v>45245</v>
      </c>
      <c r="P19" s="8">
        <v>56285889.42</v>
      </c>
      <c r="Q19" s="8">
        <v>27417132.96</v>
      </c>
      <c r="R19" s="17">
        <v>28868756.46</v>
      </c>
      <c r="S19" s="15"/>
      <c r="T19" s="4"/>
      <c r="U19" s="6">
        <v>45275</v>
      </c>
      <c r="V19" s="8">
        <v>171564386.72</v>
      </c>
      <c r="W19" s="8">
        <v>84205695.39</v>
      </c>
      <c r="X19" s="17">
        <v>87358691.33</v>
      </c>
    </row>
    <row r="20" spans="1:24" ht="26.25" customHeight="1">
      <c r="A20" s="4"/>
      <c r="B20" s="4"/>
      <c r="C20" s="6">
        <v>45611</v>
      </c>
      <c r="D20" s="8">
        <v>6251073.52</v>
      </c>
      <c r="E20" s="8">
        <v>3204316.29</v>
      </c>
      <c r="F20" s="17">
        <v>3046757.23</v>
      </c>
      <c r="G20" s="14">
        <v>39717</v>
      </c>
      <c r="H20" s="8">
        <v>601445333.43</v>
      </c>
      <c r="I20" s="6">
        <v>45611</v>
      </c>
      <c r="J20" s="8">
        <v>310000000.02</v>
      </c>
      <c r="K20" s="8">
        <v>156884543.36</v>
      </c>
      <c r="L20" s="17">
        <v>153115456.66</v>
      </c>
      <c r="M20" s="15"/>
      <c r="N20" s="4"/>
      <c r="O20" s="6">
        <v>45611</v>
      </c>
      <c r="P20" s="8">
        <v>56285889.42</v>
      </c>
      <c r="Q20" s="8">
        <v>28763862.53</v>
      </c>
      <c r="R20" s="17">
        <v>27522026.89</v>
      </c>
      <c r="S20" s="15"/>
      <c r="T20" s="4"/>
      <c r="U20" s="6">
        <v>45641</v>
      </c>
      <c r="V20" s="8">
        <v>171564386.72</v>
      </c>
      <c r="W20" s="8">
        <v>88297250.13</v>
      </c>
      <c r="X20" s="17">
        <v>83267136.59</v>
      </c>
    </row>
    <row r="21" spans="1:24" ht="26.25" customHeight="1">
      <c r="A21" s="4"/>
      <c r="B21" s="4"/>
      <c r="C21" s="6">
        <v>45976</v>
      </c>
      <c r="D21" s="8">
        <v>6251073.52</v>
      </c>
      <c r="E21" s="8">
        <v>3360975.31</v>
      </c>
      <c r="F21" s="17">
        <v>2890098.21</v>
      </c>
      <c r="G21" s="14">
        <v>39721</v>
      </c>
      <c r="H21" s="8">
        <v>92727264.53</v>
      </c>
      <c r="I21" s="6">
        <v>45976</v>
      </c>
      <c r="J21" s="8">
        <v>310000000.02</v>
      </c>
      <c r="K21" s="8">
        <v>164705237.84</v>
      </c>
      <c r="L21" s="17">
        <v>145294762.18</v>
      </c>
      <c r="M21" s="15"/>
      <c r="N21" s="4"/>
      <c r="O21" s="6">
        <v>45976</v>
      </c>
      <c r="P21" s="8">
        <v>56285889.42</v>
      </c>
      <c r="Q21" s="8">
        <v>30176743.46</v>
      </c>
      <c r="R21" s="17">
        <v>26109145.96</v>
      </c>
      <c r="S21" s="15"/>
      <c r="T21" s="4"/>
      <c r="U21" s="6">
        <v>46006</v>
      </c>
      <c r="V21" s="8">
        <v>171564386.72</v>
      </c>
      <c r="W21" s="8">
        <v>92587613.52</v>
      </c>
      <c r="X21" s="17">
        <v>78976773.2</v>
      </c>
    </row>
    <row r="22" spans="1:24" ht="26.25" customHeight="1">
      <c r="A22" s="4"/>
      <c r="B22" s="4"/>
      <c r="C22" s="6">
        <v>46341</v>
      </c>
      <c r="D22" s="8">
        <v>6251073.52</v>
      </c>
      <c r="E22" s="8">
        <v>3525293.39</v>
      </c>
      <c r="F22" s="17">
        <v>2725780.13</v>
      </c>
      <c r="G22" s="14">
        <v>39721</v>
      </c>
      <c r="H22" s="8">
        <v>681580895.93</v>
      </c>
      <c r="I22" s="6">
        <v>46341</v>
      </c>
      <c r="J22" s="8">
        <v>310000000.02</v>
      </c>
      <c r="K22" s="8">
        <v>172915793.96</v>
      </c>
      <c r="L22" s="17">
        <v>137084206.06</v>
      </c>
      <c r="M22" s="15"/>
      <c r="N22" s="4"/>
      <c r="O22" s="6">
        <v>46341</v>
      </c>
      <c r="P22" s="8">
        <v>56285889.42</v>
      </c>
      <c r="Q22" s="8">
        <v>31659025.1</v>
      </c>
      <c r="R22" s="17">
        <v>24626864.32</v>
      </c>
      <c r="S22" s="15"/>
      <c r="T22" s="4"/>
      <c r="U22" s="6">
        <v>46371</v>
      </c>
      <c r="V22" s="8">
        <v>171564386.72</v>
      </c>
      <c r="W22" s="8">
        <v>97086445.65</v>
      </c>
      <c r="X22" s="17">
        <v>74477941.07</v>
      </c>
    </row>
    <row r="23" spans="1:24" ht="26.25" customHeight="1">
      <c r="A23" s="4"/>
      <c r="B23" s="4"/>
      <c r="C23" s="6">
        <v>46706</v>
      </c>
      <c r="D23" s="8">
        <v>6251073.52</v>
      </c>
      <c r="E23" s="8">
        <v>3697644.99</v>
      </c>
      <c r="F23" s="17">
        <v>2553428.53</v>
      </c>
      <c r="G23" s="15"/>
      <c r="H23" s="8"/>
      <c r="I23" s="6">
        <v>46706</v>
      </c>
      <c r="J23" s="8">
        <v>310000000.02</v>
      </c>
      <c r="K23" s="8">
        <v>181535646.27</v>
      </c>
      <c r="L23" s="17">
        <v>128464353.75</v>
      </c>
      <c r="M23" s="15"/>
      <c r="N23" s="4"/>
      <c r="O23" s="6">
        <v>46706</v>
      </c>
      <c r="P23" s="8">
        <v>56285889.42</v>
      </c>
      <c r="Q23" s="8">
        <v>33214116.41</v>
      </c>
      <c r="R23" s="17">
        <v>23071773.01</v>
      </c>
      <c r="S23" s="15"/>
      <c r="T23" s="4"/>
      <c r="U23" s="6">
        <v>46736</v>
      </c>
      <c r="V23" s="8">
        <v>171564386.72</v>
      </c>
      <c r="W23" s="8">
        <v>101803876.05</v>
      </c>
      <c r="X23" s="17">
        <v>69760510.67</v>
      </c>
    </row>
    <row r="24" spans="1:24" ht="26.25" customHeight="1">
      <c r="A24" s="4"/>
      <c r="B24" s="4"/>
      <c r="C24" s="6">
        <v>47072</v>
      </c>
      <c r="D24" s="8">
        <v>6251073.52</v>
      </c>
      <c r="E24" s="8">
        <v>3878422.85</v>
      </c>
      <c r="F24" s="17">
        <v>2372650.67</v>
      </c>
      <c r="G24" s="15"/>
      <c r="H24" s="4"/>
      <c r="I24" s="6">
        <v>47072</v>
      </c>
      <c r="J24" s="8">
        <v>310000000.02</v>
      </c>
      <c r="K24" s="8">
        <v>190585198.22</v>
      </c>
      <c r="L24" s="17">
        <v>119414801.8</v>
      </c>
      <c r="M24" s="15"/>
      <c r="N24" s="4"/>
      <c r="O24" s="6">
        <v>47072</v>
      </c>
      <c r="P24" s="8">
        <v>56285889.42</v>
      </c>
      <c r="Q24" s="8">
        <v>34845593.81</v>
      </c>
      <c r="R24" s="17">
        <v>21440295.61</v>
      </c>
      <c r="S24" s="15"/>
      <c r="T24" s="4"/>
      <c r="U24" s="6">
        <v>47102</v>
      </c>
      <c r="V24" s="8">
        <v>171564386.72</v>
      </c>
      <c r="W24" s="8">
        <v>106750526.39</v>
      </c>
      <c r="X24" s="17">
        <v>64813860.33</v>
      </c>
    </row>
    <row r="25" spans="1:24" ht="26.25" customHeight="1">
      <c r="A25" s="4"/>
      <c r="B25" s="4"/>
      <c r="C25" s="6">
        <v>47437</v>
      </c>
      <c r="D25" s="8">
        <v>6251073.52</v>
      </c>
      <c r="E25" s="8">
        <v>4068038.94</v>
      </c>
      <c r="F25" s="17">
        <v>2183034.58</v>
      </c>
      <c r="G25" s="15"/>
      <c r="H25" s="4"/>
      <c r="I25" s="6">
        <v>47437</v>
      </c>
      <c r="J25" s="8">
        <v>310000000.02</v>
      </c>
      <c r="K25" s="8">
        <v>200085870.36</v>
      </c>
      <c r="L25" s="17">
        <v>109914129.66</v>
      </c>
      <c r="M25" s="15"/>
      <c r="N25" s="4"/>
      <c r="O25" s="6">
        <v>47437</v>
      </c>
      <c r="P25" s="8">
        <v>56285889.42</v>
      </c>
      <c r="Q25" s="8">
        <v>36557209.37</v>
      </c>
      <c r="R25" s="17">
        <v>19728680.05</v>
      </c>
      <c r="S25" s="15"/>
      <c r="T25" s="4"/>
      <c r="U25" s="6">
        <v>47467</v>
      </c>
      <c r="V25" s="8">
        <v>171564386.72</v>
      </c>
      <c r="W25" s="8">
        <v>111937534.46</v>
      </c>
      <c r="X25" s="17">
        <v>59626852.26</v>
      </c>
    </row>
    <row r="26" spans="1:24" ht="26.25" customHeight="1">
      <c r="A26" s="4"/>
      <c r="B26" s="4"/>
      <c r="C26" s="6">
        <v>47802</v>
      </c>
      <c r="D26" s="8">
        <v>6251073.52</v>
      </c>
      <c r="E26" s="8">
        <v>4266925.37</v>
      </c>
      <c r="F26" s="17">
        <v>1984148.15</v>
      </c>
      <c r="G26" s="15"/>
      <c r="H26" s="4"/>
      <c r="I26" s="6">
        <v>47802</v>
      </c>
      <c r="J26" s="8">
        <v>310000000.02</v>
      </c>
      <c r="K26" s="8">
        <v>210060150.99</v>
      </c>
      <c r="L26" s="17">
        <v>99939849.03</v>
      </c>
      <c r="M26" s="15"/>
      <c r="N26" s="4"/>
      <c r="O26" s="6">
        <v>47802</v>
      </c>
      <c r="P26" s="8">
        <v>56285889.42</v>
      </c>
      <c r="Q26" s="8">
        <v>38352899.51</v>
      </c>
      <c r="R26" s="17">
        <v>17932989.91</v>
      </c>
      <c r="S26" s="15"/>
      <c r="T26" s="4"/>
      <c r="U26" s="6">
        <v>47832</v>
      </c>
      <c r="V26" s="8">
        <v>171564386.72</v>
      </c>
      <c r="W26" s="8">
        <v>117376579.26</v>
      </c>
      <c r="X26" s="17">
        <v>54187807.46</v>
      </c>
    </row>
    <row r="27" spans="1:24" ht="26.25" customHeight="1">
      <c r="A27" s="4"/>
      <c r="B27" s="4"/>
      <c r="C27" s="6">
        <v>48167</v>
      </c>
      <c r="D27" s="8">
        <v>6251073.52</v>
      </c>
      <c r="E27" s="8">
        <v>4475535.35</v>
      </c>
      <c r="F27" s="17">
        <v>1775538.17</v>
      </c>
      <c r="G27" s="15"/>
      <c r="H27" s="4"/>
      <c r="I27" s="6">
        <v>48167</v>
      </c>
      <c r="J27" s="8">
        <v>310000000.02</v>
      </c>
      <c r="K27" s="8">
        <v>220531649.54</v>
      </c>
      <c r="L27" s="17">
        <v>89468350.48</v>
      </c>
      <c r="M27" s="15"/>
      <c r="N27" s="4"/>
      <c r="O27" s="6">
        <v>48167</v>
      </c>
      <c r="P27" s="8">
        <v>56285889.42</v>
      </c>
      <c r="Q27" s="8">
        <v>40236793.92</v>
      </c>
      <c r="R27" s="17">
        <v>16049095.5</v>
      </c>
      <c r="S27" s="15"/>
      <c r="T27" s="4"/>
      <c r="U27" s="6">
        <v>48197</v>
      </c>
      <c r="V27" s="8">
        <v>171564386.72</v>
      </c>
      <c r="W27" s="8">
        <v>123079907.24</v>
      </c>
      <c r="X27" s="17">
        <v>48484479.48</v>
      </c>
    </row>
    <row r="28" spans="1:24" ht="26.25" customHeight="1">
      <c r="A28" s="4"/>
      <c r="B28" s="4"/>
      <c r="C28" s="6">
        <v>48533</v>
      </c>
      <c r="D28" s="8">
        <v>6251073.52</v>
      </c>
      <c r="E28" s="8">
        <v>4694344.27</v>
      </c>
      <c r="F28" s="17">
        <v>1556729.25</v>
      </c>
      <c r="G28" s="15"/>
      <c r="H28" s="4"/>
      <c r="I28" s="6">
        <v>48533</v>
      </c>
      <c r="J28" s="8">
        <v>310000000.02</v>
      </c>
      <c r="K28" s="8">
        <v>231525152.25</v>
      </c>
      <c r="L28" s="17">
        <v>78474847.77</v>
      </c>
      <c r="M28" s="15"/>
      <c r="N28" s="4"/>
      <c r="O28" s="6">
        <v>48533</v>
      </c>
      <c r="P28" s="8">
        <v>56285889.42</v>
      </c>
      <c r="Q28" s="8">
        <v>42213225.24</v>
      </c>
      <c r="R28" s="17">
        <v>14072665.18</v>
      </c>
      <c r="S28" s="15"/>
      <c r="T28" s="4"/>
      <c r="U28" s="6">
        <v>48563</v>
      </c>
      <c r="V28" s="8">
        <v>171564386.72</v>
      </c>
      <c r="W28" s="8">
        <v>129060359.95</v>
      </c>
      <c r="X28" s="17">
        <v>42504026.77</v>
      </c>
    </row>
    <row r="29" spans="1:24" ht="26.25" customHeight="1">
      <c r="A29" s="4"/>
      <c r="B29" s="4"/>
      <c r="C29" s="6">
        <v>48898</v>
      </c>
      <c r="D29" s="8">
        <v>6251073.52</v>
      </c>
      <c r="E29" s="8">
        <v>4923850.76</v>
      </c>
      <c r="F29" s="17">
        <v>1327222.76</v>
      </c>
      <c r="G29" s="15"/>
      <c r="H29" s="4"/>
      <c r="I29" s="6">
        <v>48898</v>
      </c>
      <c r="J29" s="8">
        <v>310000000.02</v>
      </c>
      <c r="K29" s="8">
        <v>243066681.11</v>
      </c>
      <c r="L29" s="17">
        <v>66933318.91</v>
      </c>
      <c r="M29" s="15"/>
      <c r="N29" s="4"/>
      <c r="O29" s="6">
        <v>48898</v>
      </c>
      <c r="P29" s="8">
        <v>56285889.42</v>
      </c>
      <c r="Q29" s="8">
        <v>44286738.86</v>
      </c>
      <c r="R29" s="17">
        <v>11999150.56</v>
      </c>
      <c r="S29" s="15"/>
      <c r="T29" s="4"/>
      <c r="U29" s="6">
        <v>48928</v>
      </c>
      <c r="V29" s="8">
        <v>171564386.72</v>
      </c>
      <c r="W29" s="8">
        <v>135331402.83</v>
      </c>
      <c r="X29" s="17">
        <v>36232983.89</v>
      </c>
    </row>
    <row r="30" spans="1:24" ht="26.25" customHeight="1">
      <c r="A30" s="4"/>
      <c r="B30" s="4"/>
      <c r="C30" s="6">
        <v>49263</v>
      </c>
      <c r="D30" s="8">
        <v>6251073.52</v>
      </c>
      <c r="E30" s="8">
        <v>5164577.83</v>
      </c>
      <c r="F30" s="17">
        <v>1086495.69</v>
      </c>
      <c r="G30" s="15"/>
      <c r="H30" s="4"/>
      <c r="I30" s="6">
        <v>49263</v>
      </c>
      <c r="J30" s="8">
        <v>310000000.02</v>
      </c>
      <c r="K30" s="8">
        <v>255183555.18</v>
      </c>
      <c r="L30" s="17">
        <v>54816444.84</v>
      </c>
      <c r="M30" s="15"/>
      <c r="N30" s="4"/>
      <c r="O30" s="6">
        <v>49263</v>
      </c>
      <c r="P30" s="8">
        <v>56285889.42</v>
      </c>
      <c r="Q30" s="8">
        <v>46462103.48</v>
      </c>
      <c r="R30" s="17">
        <v>9823785.94</v>
      </c>
      <c r="S30" s="15"/>
      <c r="T30" s="4"/>
      <c r="U30" s="6">
        <v>49293</v>
      </c>
      <c r="V30" s="8">
        <v>171564386.72</v>
      </c>
      <c r="W30" s="8">
        <v>141907155.69</v>
      </c>
      <c r="X30" s="17">
        <v>29657231.03</v>
      </c>
    </row>
    <row r="31" spans="1:24" ht="26.25" customHeight="1">
      <c r="A31" s="4"/>
      <c r="B31" s="4"/>
      <c r="C31" s="6">
        <v>49628</v>
      </c>
      <c r="D31" s="8">
        <v>6251073.52</v>
      </c>
      <c r="E31" s="8">
        <v>5417074.04</v>
      </c>
      <c r="F31" s="17">
        <v>833999.48</v>
      </c>
      <c r="G31" s="15"/>
      <c r="H31" s="4"/>
      <c r="I31" s="6">
        <v>49628</v>
      </c>
      <c r="J31" s="8">
        <v>310000000.02</v>
      </c>
      <c r="K31" s="8">
        <v>267904455.37</v>
      </c>
      <c r="L31" s="17">
        <v>42095544.65</v>
      </c>
      <c r="M31" s="15"/>
      <c r="N31" s="4"/>
      <c r="O31" s="6">
        <v>49628</v>
      </c>
      <c r="P31" s="8">
        <v>56285889.42</v>
      </c>
      <c r="Q31" s="8">
        <v>48744322.01</v>
      </c>
      <c r="R31" s="17">
        <v>7541567.41</v>
      </c>
      <c r="S31" s="15"/>
      <c r="T31" s="4"/>
      <c r="U31" s="6">
        <v>49658</v>
      </c>
      <c r="V31" s="8">
        <v>171564386.72</v>
      </c>
      <c r="W31" s="8">
        <v>148802424.38</v>
      </c>
      <c r="X31" s="17">
        <v>22761962.34</v>
      </c>
    </row>
    <row r="32" spans="1:24" ht="26.25" customHeight="1">
      <c r="A32" s="4"/>
      <c r="B32" s="4"/>
      <c r="C32" s="6">
        <v>49994</v>
      </c>
      <c r="D32" s="8">
        <v>6251073.52</v>
      </c>
      <c r="E32" s="8">
        <v>5681914.79</v>
      </c>
      <c r="F32" s="17">
        <v>569158.73</v>
      </c>
      <c r="G32" s="15"/>
      <c r="H32" s="4"/>
      <c r="I32" s="6">
        <v>49994</v>
      </c>
      <c r="J32" s="8">
        <v>310000000.02</v>
      </c>
      <c r="K32" s="8">
        <v>281259492.5</v>
      </c>
      <c r="L32" s="17">
        <v>28740507.52</v>
      </c>
      <c r="M32" s="15"/>
      <c r="N32" s="4"/>
      <c r="O32" s="6">
        <v>49994</v>
      </c>
      <c r="P32" s="8">
        <v>56285889.42</v>
      </c>
      <c r="Q32" s="8">
        <v>51138643.1</v>
      </c>
      <c r="R32" s="17">
        <v>5147246.32</v>
      </c>
      <c r="S32" s="15"/>
      <c r="T32" s="4"/>
      <c r="U32" s="6">
        <v>50024</v>
      </c>
      <c r="V32" s="8">
        <v>171564386.72</v>
      </c>
      <c r="W32" s="8">
        <v>156032734.18</v>
      </c>
      <c r="X32" s="17">
        <v>15531652.54</v>
      </c>
    </row>
    <row r="33" spans="1:24" ht="26.25" customHeight="1" thickBot="1">
      <c r="A33" s="21"/>
      <c r="B33" s="21"/>
      <c r="C33" s="22">
        <v>50359</v>
      </c>
      <c r="D33" s="23">
        <v>6251073.52</v>
      </c>
      <c r="E33" s="23">
        <v>5959703.6</v>
      </c>
      <c r="F33" s="24">
        <v>291369.92</v>
      </c>
      <c r="G33" s="25"/>
      <c r="H33" s="21"/>
      <c r="I33" s="22">
        <v>50359</v>
      </c>
      <c r="J33" s="23">
        <v>310000000.02</v>
      </c>
      <c r="K33" s="23">
        <v>295280278.19</v>
      </c>
      <c r="L33" s="24">
        <v>14719721.83</v>
      </c>
      <c r="M33" s="25"/>
      <c r="N33" s="21"/>
      <c r="O33" s="22">
        <v>50359</v>
      </c>
      <c r="P33" s="23">
        <v>56285889.42</v>
      </c>
      <c r="Q33" s="23">
        <v>53650573.25</v>
      </c>
      <c r="R33" s="24">
        <v>2635316.17</v>
      </c>
      <c r="S33" s="25"/>
      <c r="T33" s="21"/>
      <c r="U33" s="6">
        <v>50389</v>
      </c>
      <c r="V33" s="23">
        <v>171564386.72</v>
      </c>
      <c r="W33" s="23">
        <v>163614364.75</v>
      </c>
      <c r="X33" s="24">
        <v>7950021.97</v>
      </c>
    </row>
    <row r="34" spans="1:24" s="32" customFormat="1" ht="26.25" customHeight="1" thickBot="1" thickTop="1">
      <c r="A34" s="26"/>
      <c r="B34" s="27">
        <f>SUM(B4:B33)</f>
        <v>97000000</v>
      </c>
      <c r="C34" s="26"/>
      <c r="D34" s="28">
        <f>SUM(D4:D33)</f>
        <v>186131691.86</v>
      </c>
      <c r="E34" s="28">
        <f>SUM(E4:E33)</f>
        <v>96999999.80000001</v>
      </c>
      <c r="F34" s="29">
        <f>SUM(F4:F33)</f>
        <v>89131692.06000002</v>
      </c>
      <c r="G34" s="30"/>
      <c r="H34" s="27">
        <f>SUM(H4:H33)</f>
        <v>4773619012.01</v>
      </c>
      <c r="I34" s="26"/>
      <c r="J34" s="27">
        <f>SUM(J4:J33)</f>
        <v>9144432330.760006</v>
      </c>
      <c r="K34" s="27">
        <f>SUM(K4:K33)</f>
        <v>4773619012.659999</v>
      </c>
      <c r="L34" s="31">
        <f>SUM(L4:L33)</f>
        <v>4370813318.1</v>
      </c>
      <c r="M34" s="30"/>
      <c r="N34" s="27">
        <f>SUM(N4:N33)</f>
        <v>866421550.98</v>
      </c>
      <c r="O34" s="26"/>
      <c r="P34" s="27">
        <f>SUM(P4:P33)</f>
        <v>1656297271.2400005</v>
      </c>
      <c r="Q34" s="27">
        <f>SUM(Q4:Q33)</f>
        <v>866421550.6700001</v>
      </c>
      <c r="R34" s="31">
        <f>SUM(R4:R33)</f>
        <v>789875721.5699999</v>
      </c>
      <c r="S34" s="30"/>
      <c r="T34" s="27">
        <f>SUM(T4:T33)</f>
        <v>2640805129.75</v>
      </c>
      <c r="U34" s="26"/>
      <c r="V34" s="27">
        <f>SUM(V4:V33)</f>
        <v>4982684574.539999</v>
      </c>
      <c r="W34" s="27">
        <f>SUM(W4:W33)</f>
        <v>2640805129.89</v>
      </c>
      <c r="X34" s="31">
        <f>SUM(X4:X33)</f>
        <v>2341879444.65</v>
      </c>
    </row>
    <row r="35" spans="6:7" ht="13.5" thickTop="1">
      <c r="F35" s="41"/>
      <c r="G35" s="42"/>
    </row>
    <row r="36" spans="6:7" ht="12.75">
      <c r="F36" s="41"/>
      <c r="G36" s="42"/>
    </row>
  </sheetData>
  <mergeCells count="8">
    <mergeCell ref="A1:F1"/>
    <mergeCell ref="A2:F2"/>
    <mergeCell ref="G1:L1"/>
    <mergeCell ref="G2:L2"/>
    <mergeCell ref="S1:X1"/>
    <mergeCell ref="S2:X2"/>
    <mergeCell ref="M1:R1"/>
    <mergeCell ref="M2:R2"/>
  </mergeCells>
  <printOptions/>
  <pageMargins left="0.2362204724409449" right="0.31496062992125984" top="1.3779527559055118" bottom="0.5118110236220472" header="0.7086614173228347" footer="0.35433070866141736"/>
  <pageSetup horizontalDpi="600" verticalDpi="600" orientation="landscape" paperSize="9" scale="48" r:id="rId1"/>
  <headerFooter alignWithMargins="0">
    <oddHeader>&amp;C&amp;"Verdana,Grassetto"&amp;12
&amp;14PIANI DI AMMORTAMENTO DEI CONTRATTI DI PRESTITO STIPULATI TRA STATO E REGIONI AI SENSI DELL'ART. 2, COMMA 48 DELLA LEGGE 244/2007&amp;R&amp;"Verdana,Grassetto Corsivo"&amp;14Allegato  C</oddHeader>
  </headerFooter>
</worksheet>
</file>

<file path=xl/worksheets/sheet2.xml><?xml version="1.0" encoding="utf-8"?>
<worksheet xmlns="http://schemas.openxmlformats.org/spreadsheetml/2006/main" xmlns:r="http://schemas.openxmlformats.org/officeDocument/2006/relationships">
  <dimension ref="A1:G6"/>
  <sheetViews>
    <sheetView tabSelected="1" zoomScale="75" zoomScaleNormal="75" workbookViewId="0" topLeftCell="A1">
      <selection activeCell="C6" sqref="C6"/>
    </sheetView>
  </sheetViews>
  <sheetFormatPr defaultColWidth="9.140625" defaultRowHeight="12.75"/>
  <cols>
    <col min="1" max="1" width="11.28125" style="0" customWidth="1"/>
    <col min="2" max="2" width="11.8515625" style="0" customWidth="1"/>
    <col min="3" max="3" width="13.140625" style="0" customWidth="1"/>
    <col min="4" max="4" width="33.140625" style="0" customWidth="1"/>
    <col min="5" max="5" width="53.28125" style="0" customWidth="1"/>
    <col min="6" max="6" width="63.28125" style="0" customWidth="1"/>
    <col min="7" max="7" width="11.28125" style="0" customWidth="1"/>
  </cols>
  <sheetData>
    <row r="1" spans="1:7" s="2" customFormat="1" ht="28.5" customHeight="1">
      <c r="A1" s="58" t="s">
        <v>39</v>
      </c>
      <c r="B1" s="60" t="s">
        <v>40</v>
      </c>
      <c r="C1" s="61"/>
      <c r="D1" s="58" t="s">
        <v>7</v>
      </c>
      <c r="E1" s="58" t="s">
        <v>8</v>
      </c>
      <c r="F1" s="58" t="s">
        <v>9</v>
      </c>
      <c r="G1" s="58" t="s">
        <v>13</v>
      </c>
    </row>
    <row r="2" spans="1:7" s="2" customFormat="1" ht="48.75" customHeight="1">
      <c r="A2" s="59"/>
      <c r="B2" s="40" t="s">
        <v>41</v>
      </c>
      <c r="C2" s="43" t="s">
        <v>42</v>
      </c>
      <c r="D2" s="59"/>
      <c r="E2" s="59"/>
      <c r="F2" s="59"/>
      <c r="G2" s="59"/>
    </row>
    <row r="3" spans="1:7" ht="76.5" customHeight="1">
      <c r="A3" s="38" t="s">
        <v>12</v>
      </c>
      <c r="B3" s="44">
        <v>39475</v>
      </c>
      <c r="C3" s="45" t="s">
        <v>43</v>
      </c>
      <c r="D3" s="35" t="s">
        <v>10</v>
      </c>
      <c r="E3" s="35" t="s">
        <v>11</v>
      </c>
      <c r="F3" s="35" t="s">
        <v>33</v>
      </c>
      <c r="G3" s="33">
        <v>0.04889</v>
      </c>
    </row>
    <row r="4" spans="1:7" ht="154.5" customHeight="1">
      <c r="A4" s="38" t="s">
        <v>17</v>
      </c>
      <c r="B4" s="44">
        <v>39496</v>
      </c>
      <c r="C4" s="46" t="s">
        <v>44</v>
      </c>
      <c r="D4" s="35" t="s">
        <v>18</v>
      </c>
      <c r="E4" s="35" t="s">
        <v>19</v>
      </c>
      <c r="F4" s="35" t="s">
        <v>32</v>
      </c>
      <c r="G4" s="33">
        <v>0.04985</v>
      </c>
    </row>
    <row r="5" spans="1:7" ht="172.5" customHeight="1">
      <c r="A5" s="38" t="s">
        <v>21</v>
      </c>
      <c r="B5" s="44">
        <v>39469</v>
      </c>
      <c r="C5" s="46" t="s">
        <v>45</v>
      </c>
      <c r="D5" s="35" t="s">
        <v>22</v>
      </c>
      <c r="E5" s="35" t="s">
        <v>28</v>
      </c>
      <c r="F5" s="35" t="s">
        <v>31</v>
      </c>
      <c r="G5" s="34" t="s">
        <v>23</v>
      </c>
    </row>
    <row r="6" spans="1:7" ht="180.75" customHeight="1">
      <c r="A6" s="39" t="s">
        <v>26</v>
      </c>
      <c r="B6" s="47">
        <v>39728</v>
      </c>
      <c r="C6" s="48" t="s">
        <v>46</v>
      </c>
      <c r="D6" s="36" t="s">
        <v>27</v>
      </c>
      <c r="E6" s="36" t="s">
        <v>29</v>
      </c>
      <c r="F6" s="37" t="s">
        <v>30</v>
      </c>
      <c r="G6" s="34" t="s">
        <v>34</v>
      </c>
    </row>
  </sheetData>
  <mergeCells count="6">
    <mergeCell ref="F1:F2"/>
    <mergeCell ref="G1:G2"/>
    <mergeCell ref="B1:C1"/>
    <mergeCell ref="A1:A2"/>
    <mergeCell ref="D1:D2"/>
    <mergeCell ref="E1:E2"/>
  </mergeCells>
  <printOptions horizontalCentered="1"/>
  <pageMargins left="0.7874015748031497" right="0.7874015748031497" top="1.3779527559055118" bottom="0.3937007874015748" header="0.7086614173228347" footer="0.31496062992125984"/>
  <pageSetup horizontalDpi="600" verticalDpi="600" orientation="landscape" paperSize="9" scale="65" r:id="rId1"/>
  <headerFooter alignWithMargins="0">
    <oddHeader>&amp;C&amp;"Verdana,Grassetto"&amp;11
ILLUSTRAZIONE SINTETICA DEI CONTRATTI DI PRESTITO STIPULATI TRA STATO E REGIONI AI SENSI DELL'ART. 2, COMMA 48, DELLA LEGGE 244/2007&amp;R&amp;"Arial,Grassetto Corsivo"&amp;12Allegato C1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Corte dei Conti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Corte dei Conti</dc:creator>
  <cp:keywords/>
  <dc:description/>
  <cp:lastModifiedBy>sabino</cp:lastModifiedBy>
  <cp:lastPrinted>2009-12-28T10:17:44Z</cp:lastPrinted>
  <dcterms:created xsi:type="dcterms:W3CDTF">2009-05-07T12:48:12Z</dcterms:created>
  <dcterms:modified xsi:type="dcterms:W3CDTF">2010-01-21T09:35:58Z</dcterms:modified>
  <cp:category/>
  <cp:version/>
  <cp:contentType/>
  <cp:contentStatus/>
</cp:coreProperties>
</file>