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65386" windowWidth="15195" windowHeight="11640" activeTab="0"/>
  </bookViews>
  <sheets>
    <sheet name="allegato A" sheetId="1" r:id="rId1"/>
    <sheet name="allegato B" sheetId="2" r:id="rId2"/>
  </sheets>
  <definedNames/>
  <calcPr fullCalcOnLoad="1"/>
</workbook>
</file>

<file path=xl/sharedStrings.xml><?xml version="1.0" encoding="utf-8"?>
<sst xmlns="http://schemas.openxmlformats.org/spreadsheetml/2006/main" count="49" uniqueCount="34">
  <si>
    <t>ENTE</t>
  </si>
  <si>
    <t>REGIONE ABRUZZO</t>
  </si>
  <si>
    <t>REGIONE CAMPANIA</t>
  </si>
  <si>
    <t>REGIONE LAZIO</t>
  </si>
  <si>
    <t>REGIONE MOLISE</t>
  </si>
  <si>
    <t>REGIONE SICILIA</t>
  </si>
  <si>
    <t>Non ha contratto prestito</t>
  </si>
  <si>
    <t>Ammontare dei contratti di prestito stipulati ai sensi dell'art.2, comma 48, legge fin.2008, come pattuito nei rispettivi accordi Stato-Regione</t>
  </si>
  <si>
    <t>Allegato A</t>
  </si>
  <si>
    <t>Allegato B</t>
  </si>
  <si>
    <t>TOTALI</t>
  </si>
  <si>
    <t>-</t>
  </si>
  <si>
    <t>Somme assegnate alle Regioni con decreto legge 20 marzo 2007 n. 23, convertito con modificazioni in legge 17 maggio 2007 n. 64 per la riduzione strutturale del disavanzo del servizio sanitario nazionale per il periodo 2001-2005</t>
  </si>
  <si>
    <t>Rapporto col. 2/1</t>
  </si>
  <si>
    <t xml:space="preserve">Totale versato in entrata del bilancio statale nell'esercizio 2008 </t>
  </si>
  <si>
    <r>
      <t xml:space="preserve"> Somme versate nell'esercizio 2008 sul capitolo di entrata del bilancio dello Stato </t>
    </r>
    <r>
      <rPr>
        <b/>
        <sz val="9"/>
        <rFont val="Verdana"/>
        <family val="2"/>
      </rPr>
      <t xml:space="preserve">3390 "Interessi sulle somme anticipate alle regioni per il risanamento strutturale dei servizi sanitari regionali"           
                                          </t>
    </r>
  </si>
  <si>
    <r>
      <t xml:space="preserve"> Somme versate nell'esercizio 2008 sul capitolo di entrata </t>
    </r>
    <r>
      <rPr>
        <b/>
        <sz val="9"/>
        <rFont val="Verdana"/>
        <family val="2"/>
      </rPr>
      <t xml:space="preserve">4724 "Rimborso delle somme anticipate alle regioni per il risanamento dei servizi sanitari regionali" </t>
    </r>
    <r>
      <rPr>
        <sz val="9"/>
        <rFont val="Verdana"/>
        <family val="2"/>
      </rPr>
      <t xml:space="preserve">       
                    </t>
    </r>
  </si>
  <si>
    <t>% Capitale restituito (Col. 5/2)</t>
  </si>
  <si>
    <r>
      <t xml:space="preserve"> Anticipazioni corrisposte alle Regioni in attuazione dei Piani di rientro regionali in materia sanitaria in relazione ai rispettivi contratti di prestito stipulati. Somme erogate nell' esercizio finanziario 2008 (</t>
    </r>
    <r>
      <rPr>
        <b/>
        <sz val="9"/>
        <rFont val="Verdana"/>
        <family val="2"/>
      </rPr>
      <t>capitolo 7399 MEF "Anticipazioni da corrispondere alle regioni in attuazione dei piani di rientro regionali in materia sanitaria)</t>
    </r>
  </si>
  <si>
    <t>**</t>
  </si>
  <si>
    <t>CONTRIBUTI IN CONTO CAPITALE EROGATI PER LA RIDUZIONE STRUTTURALE DEL DISAVANZO DEL SERVIZIO SANITARIO NAZIONALE                                     ESERCIZI 2007 - 2008 - 2009</t>
  </si>
  <si>
    <r>
      <t xml:space="preserve">Somme erogate   </t>
    </r>
    <r>
      <rPr>
        <b/>
        <sz val="8"/>
        <rFont val="Verdana"/>
        <family val="2"/>
      </rPr>
      <t xml:space="preserve">Esercizio 2007  </t>
    </r>
  </si>
  <si>
    <r>
      <t xml:space="preserve">Somme erogate                   </t>
    </r>
    <r>
      <rPr>
        <b/>
        <sz val="8"/>
        <rFont val="Verdana"/>
        <family val="2"/>
      </rPr>
      <t xml:space="preserve">Esercizio 2008 </t>
    </r>
  </si>
  <si>
    <r>
      <t xml:space="preserve">Somme erogate  </t>
    </r>
    <r>
      <rPr>
        <b/>
        <sz val="8"/>
        <rFont val="Verdana"/>
        <family val="2"/>
      </rPr>
      <t>Esercizio 2009</t>
    </r>
  </si>
  <si>
    <r>
      <t xml:space="preserve">Somme erogate         </t>
    </r>
    <r>
      <rPr>
        <b/>
        <sz val="8"/>
        <rFont val="Verdana"/>
        <family val="2"/>
      </rPr>
      <t>TOTALE ESERCIZI 2007-2008-2009</t>
    </r>
  </si>
  <si>
    <t>RISORSE IN C/CAPITALE EROGATE SUL CAPITOLO 7567 DEL MINISTERO DELL'ECONOMIA E DELLE FINANZE*</t>
  </si>
  <si>
    <t>PRESTITI CONCESSI DALLO STATO ALLE REGIONI - SITUAZIONE DELLE SOMMINISTRAZIONI FINANZIARIE E DEI RIMBORSI*</t>
  </si>
  <si>
    <t>***</t>
  </si>
  <si>
    <r>
      <t>Rapporto percentuale</t>
    </r>
    <r>
      <rPr>
        <sz val="8"/>
        <rFont val="Verdana"/>
        <family val="2"/>
      </rPr>
      <t xml:space="preserve">   
col. 5/1</t>
    </r>
  </si>
  <si>
    <t>***l'importo di 7.317.359,66 versato nel capitolo 4724 relativo al rimborso degli interessi in realtà comprende (come si può evincere dal piano di ammortamento del prestito (cfr. allegato C)  € 5.473.361,71 di interessi e  € 1.843.997,95 di quota capitale. Pertanto la percentuale corretta di restituzione del capitale è pari a 0,07%.</t>
  </si>
  <si>
    <t>* Dati contabili aggiornati alla data del 10/09/2009</t>
  </si>
  <si>
    <t>* dati contabili aggiornati alla data del 10/09/2009</t>
  </si>
  <si>
    <r>
      <t xml:space="preserve">** </t>
    </r>
    <r>
      <rPr>
        <b/>
        <sz val="9"/>
        <rFont val="Arial"/>
        <family val="2"/>
      </rPr>
      <t xml:space="preserve">La somma di € 212.000 è stata erogata con mandato n. 2 del 18/11/2009 nelle more di deposito della presente relazione </t>
    </r>
  </si>
  <si>
    <r>
      <t>** La nota del Mef Dipartimento del Tesoro  DT10760 del 11/2/2009 precisa che:</t>
    </r>
    <r>
      <rPr>
        <i/>
        <sz val="14"/>
        <rFont val="Verdana"/>
        <family val="2"/>
      </rPr>
      <t xml:space="preserve"> "...le risorse effettivamente erogate risultano nel caso del </t>
    </r>
    <r>
      <rPr>
        <b/>
        <i/>
        <sz val="14"/>
        <rFont val="Verdana"/>
        <family val="2"/>
      </rPr>
      <t>Lazio, Campania e Sicilia</t>
    </r>
    <r>
      <rPr>
        <i/>
        <sz val="14"/>
        <rFont val="Verdana"/>
        <family val="2"/>
      </rPr>
      <t xml:space="preserve"> inferiori rispetto allo stanziamento in bilancio. Tale evidenza è da collegare: a) all'incremento dei tassi registrato nel primo semestre 2008 che ha fatto sì che il tasso del BTP a 30 anni fissato al momento della stipula dei singoli contratti di prestito da parte del MEF è risultato superiore a quello stimato al momento della sigla dell'Accordo; la riduzione dell'importo erogato ha così consentito la fissazione di una rata annuale sostenibile per le Regioni, e comunque all'interno dello stanziamento appostato al bilancio; b) al minor esborso, per lo Stato, di risorse destinate all'estinzione del debito non transatto, che è risultato inferiore a quello previsto nei Piani di rientro, successivamente all'accertamento effettuato dall'advisor contabile."</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</si>
</sst>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15">
    <font>
      <sz val="10"/>
      <name val="Arial"/>
      <family val="0"/>
    </font>
    <font>
      <b/>
      <sz val="9"/>
      <name val="Arial"/>
      <family val="2"/>
    </font>
    <font>
      <sz val="9"/>
      <name val="Arial"/>
      <family val="2"/>
    </font>
    <font>
      <u val="single"/>
      <sz val="10"/>
      <color indexed="12"/>
      <name val="Arial"/>
      <family val="0"/>
    </font>
    <font>
      <u val="single"/>
      <sz val="10"/>
      <color indexed="36"/>
      <name val="Arial"/>
      <family val="0"/>
    </font>
    <font>
      <b/>
      <sz val="9"/>
      <name val="Verdana"/>
      <family val="2"/>
    </font>
    <font>
      <sz val="8"/>
      <name val="Verdana"/>
      <family val="2"/>
    </font>
    <font>
      <b/>
      <sz val="8"/>
      <name val="Verdana"/>
      <family val="2"/>
    </font>
    <font>
      <b/>
      <sz val="10"/>
      <name val="Verdana"/>
      <family val="2"/>
    </font>
    <font>
      <sz val="9"/>
      <name val="Verdana"/>
      <family val="2"/>
    </font>
    <font>
      <b/>
      <i/>
      <sz val="10"/>
      <name val="Verdana"/>
      <family val="2"/>
    </font>
    <font>
      <sz val="14"/>
      <name val="Verdana"/>
      <family val="2"/>
    </font>
    <font>
      <i/>
      <sz val="14"/>
      <name val="Verdana"/>
      <family val="2"/>
    </font>
    <font>
      <b/>
      <i/>
      <sz val="14"/>
      <name val="Verdana"/>
      <family val="2"/>
    </font>
    <font>
      <sz val="12"/>
      <name val="Verdana"/>
      <family val="2"/>
    </font>
  </fonts>
  <fills count="3">
    <fill>
      <patternFill/>
    </fill>
    <fill>
      <patternFill patternType="gray125"/>
    </fill>
    <fill>
      <patternFill patternType="solid">
        <fgColor indexed="43"/>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6" fillId="0" borderId="1" xfId="0" applyFont="1" applyBorder="1" applyAlignment="1">
      <alignment horizontal="center" vertical="center" wrapText="1"/>
    </xf>
    <xf numFmtId="0" fontId="0" fillId="0" borderId="0" xfId="0" applyNumberFormat="1" applyAlignment="1">
      <alignment/>
    </xf>
    <xf numFmtId="0" fontId="2" fillId="0" borderId="0" xfId="0" applyFont="1" applyAlignment="1">
      <alignment/>
    </xf>
    <xf numFmtId="0" fontId="9" fillId="0" borderId="1" xfId="0" applyFont="1" applyBorder="1" applyAlignment="1">
      <alignment vertical="center" wrapText="1"/>
    </xf>
    <xf numFmtId="0" fontId="9" fillId="0" borderId="1" xfId="0" applyFont="1" applyBorder="1" applyAlignment="1">
      <alignment horizontal="right" vertical="center" wrapText="1"/>
    </xf>
    <xf numFmtId="4" fontId="9" fillId="0" borderId="1" xfId="0" applyNumberFormat="1" applyFont="1" applyBorder="1" applyAlignment="1">
      <alignment horizontal="right" vertical="center"/>
    </xf>
    <xf numFmtId="4" fontId="5" fillId="0" borderId="1" xfId="0" applyNumberFormat="1" applyFont="1" applyBorder="1" applyAlignment="1">
      <alignment horizontal="right" vertical="center"/>
    </xf>
    <xf numFmtId="0" fontId="1" fillId="0" borderId="0" xfId="0" applyFont="1" applyAlignment="1">
      <alignment/>
    </xf>
    <xf numFmtId="0" fontId="2" fillId="0" borderId="0" xfId="0" applyFont="1" applyAlignment="1">
      <alignment vertical="center"/>
    </xf>
    <xf numFmtId="10" fontId="2" fillId="0" borderId="1" xfId="0" applyNumberFormat="1" applyFont="1" applyBorder="1" applyAlignment="1">
      <alignment/>
    </xf>
    <xf numFmtId="4" fontId="9" fillId="0" borderId="1" xfId="0" applyNumberFormat="1" applyFont="1" applyBorder="1" applyAlignment="1">
      <alignment horizontal="right"/>
    </xf>
    <xf numFmtId="4" fontId="5" fillId="0" borderId="1" xfId="0" applyNumberFormat="1" applyFont="1" applyBorder="1" applyAlignment="1">
      <alignment horizontal="right"/>
    </xf>
    <xf numFmtId="10" fontId="1" fillId="0" borderId="1" xfId="0" applyNumberFormat="1" applyFont="1" applyBorder="1" applyAlignment="1">
      <alignment/>
    </xf>
    <xf numFmtId="0" fontId="9" fillId="0" borderId="1" xfId="0" applyFont="1" applyBorder="1" applyAlignment="1">
      <alignment horizontal="center" vertical="center"/>
    </xf>
    <xf numFmtId="4" fontId="5" fillId="0" borderId="1" xfId="0" applyNumberFormat="1" applyFont="1" applyFill="1" applyBorder="1" applyAlignment="1">
      <alignment horizontal="right" vertical="center"/>
    </xf>
    <xf numFmtId="4" fontId="9" fillId="0" borderId="1" xfId="0" applyNumberFormat="1" applyFont="1" applyFill="1" applyBorder="1" applyAlignment="1">
      <alignment horizontal="center" vertical="center"/>
    </xf>
    <xf numFmtId="10" fontId="9" fillId="0" borderId="1" xfId="0" applyNumberFormat="1" applyFont="1" applyBorder="1" applyAlignment="1">
      <alignment horizontal="right" vertical="center"/>
    </xf>
    <xf numFmtId="10" fontId="5" fillId="0" borderId="1" xfId="0" applyNumberFormat="1" applyFont="1" applyBorder="1" applyAlignment="1">
      <alignment horizontal="right" vertical="center"/>
    </xf>
    <xf numFmtId="4" fontId="1" fillId="0" borderId="0" xfId="0" applyNumberFormat="1" applyFont="1" applyAlignment="1">
      <alignment/>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4" fontId="9" fillId="0" borderId="2" xfId="0" applyNumberFormat="1" applyFont="1" applyBorder="1" applyAlignment="1">
      <alignment horizontal="right" vertical="center"/>
    </xf>
    <xf numFmtId="4" fontId="9" fillId="0" borderId="3" xfId="0" applyNumberFormat="1" applyFont="1" applyBorder="1" applyAlignment="1">
      <alignment horizontal="right" vertical="center"/>
    </xf>
    <xf numFmtId="4" fontId="5" fillId="0" borderId="2" xfId="0" applyNumberFormat="1" applyFont="1" applyBorder="1" applyAlignment="1">
      <alignment horizontal="right" vertical="center"/>
    </xf>
    <xf numFmtId="4" fontId="5" fillId="0" borderId="3" xfId="0" applyNumberFormat="1" applyFont="1" applyBorder="1" applyAlignment="1">
      <alignment horizontal="right" vertical="center"/>
    </xf>
    <xf numFmtId="10" fontId="9" fillId="0" borderId="1" xfId="0" applyNumberFormat="1" applyFont="1" applyBorder="1" applyAlignment="1">
      <alignment horizontal="center" vertical="center"/>
    </xf>
    <xf numFmtId="10" fontId="5" fillId="0" borderId="1" xfId="0" applyNumberFormat="1" applyFont="1" applyBorder="1" applyAlignment="1">
      <alignment horizontal="center" vertical="center"/>
    </xf>
    <xf numFmtId="4" fontId="9" fillId="0" borderId="2" xfId="0" applyNumberFormat="1" applyFont="1" applyFill="1" applyBorder="1" applyAlignment="1">
      <alignment horizontal="center" vertical="center"/>
    </xf>
    <xf numFmtId="4" fontId="9" fillId="0" borderId="3" xfId="0" applyNumberFormat="1" applyFont="1" applyFill="1" applyBorder="1" applyAlignment="1">
      <alignment horizontal="center" vertical="center"/>
    </xf>
    <xf numFmtId="4" fontId="5" fillId="0" borderId="2" xfId="0" applyNumberFormat="1" applyFont="1" applyFill="1" applyBorder="1" applyAlignment="1">
      <alignment horizontal="right" vertical="center"/>
    </xf>
    <xf numFmtId="4" fontId="5" fillId="0" borderId="3" xfId="0" applyNumberFormat="1" applyFont="1" applyFill="1" applyBorder="1" applyAlignment="1">
      <alignment horizontal="right" vertical="center"/>
    </xf>
    <xf numFmtId="0" fontId="9"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4" fontId="6" fillId="0" borderId="3" xfId="0" applyNumberFormat="1" applyFont="1" applyBorder="1" applyAlignment="1">
      <alignment horizontal="right" vertical="center"/>
    </xf>
    <xf numFmtId="0" fontId="10" fillId="0" borderId="0" xfId="0" applyFont="1" applyAlignment="1">
      <alignment horizontal="right"/>
    </xf>
    <xf numFmtId="0" fontId="9" fillId="2" borderId="3" xfId="0" applyFont="1" applyFill="1" applyBorder="1" applyAlignment="1">
      <alignment horizontal="center" vertical="center" wrapText="1"/>
    </xf>
    <xf numFmtId="4" fontId="2" fillId="0" borderId="0" xfId="0" applyNumberFormat="1" applyFont="1" applyAlignment="1">
      <alignment vertical="center"/>
    </xf>
    <xf numFmtId="0" fontId="10" fillId="0" borderId="0" xfId="0" applyFont="1" applyBorder="1" applyAlignment="1">
      <alignment horizontal="right"/>
    </xf>
    <xf numFmtId="0" fontId="9" fillId="0" borderId="4" xfId="0" applyFont="1" applyBorder="1" applyAlignment="1">
      <alignment vertical="center" wrapText="1"/>
    </xf>
    <xf numFmtId="0" fontId="2" fillId="2" borderId="1" xfId="0" applyFont="1" applyFill="1" applyBorder="1" applyAlignment="1">
      <alignment horizontal="center" vertical="center"/>
    </xf>
    <xf numFmtId="4" fontId="5" fillId="0" borderId="1" xfId="0" applyNumberFormat="1" applyFont="1" applyBorder="1" applyAlignment="1">
      <alignment horizontal="center" vertical="center"/>
    </xf>
    <xf numFmtId="0" fontId="6" fillId="0" borderId="0" xfId="0" applyFont="1" applyAlignment="1">
      <alignment horizontal="left"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4" fontId="8" fillId="2" borderId="2" xfId="0" applyNumberFormat="1" applyFont="1" applyFill="1" applyBorder="1" applyAlignment="1">
      <alignment horizontal="center" vertical="center" wrapText="1"/>
    </xf>
    <xf numFmtId="4" fontId="8" fillId="2" borderId="7" xfId="0" applyNumberFormat="1" applyFont="1" applyFill="1" applyBorder="1" applyAlignment="1">
      <alignment horizontal="center" vertical="center" wrapText="1"/>
    </xf>
    <xf numFmtId="4" fontId="8" fillId="2" borderId="3" xfId="0" applyNumberFormat="1" applyFont="1" applyFill="1" applyBorder="1" applyAlignment="1">
      <alignment horizontal="center" vertical="center" wrapText="1"/>
    </xf>
    <xf numFmtId="0" fontId="2" fillId="0" borderId="0" xfId="0" applyFont="1" applyAlignment="1">
      <alignment horizontal="left" vertical="center"/>
    </xf>
    <xf numFmtId="0" fontId="10" fillId="0" borderId="0" xfId="0" applyFont="1" applyBorder="1" applyAlignment="1">
      <alignment horizontal="right"/>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7" fillId="0" borderId="6" xfId="0" applyFont="1" applyBorder="1" applyAlignment="1">
      <alignment horizontal="center" vertical="center" wrapText="1"/>
    </xf>
    <xf numFmtId="0" fontId="10" fillId="0" borderId="0" xfId="0" applyFont="1" applyBorder="1" applyAlignment="1">
      <alignment horizontal="right" vertical="center"/>
    </xf>
    <xf numFmtId="0" fontId="8" fillId="0" borderId="0" xfId="0" applyFont="1" applyBorder="1" applyAlignment="1">
      <alignment horizontal="right" vertical="center"/>
    </xf>
    <xf numFmtId="0" fontId="8" fillId="0" borderId="8"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4" fontId="6" fillId="0" borderId="9" xfId="0" applyNumberFormat="1" applyFont="1" applyBorder="1" applyAlignment="1">
      <alignment horizontal="left" vertical="center"/>
    </xf>
    <xf numFmtId="4" fontId="7" fillId="0" borderId="9" xfId="0" applyNumberFormat="1" applyFont="1" applyBorder="1" applyAlignment="1">
      <alignment horizontal="left"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11" fillId="0" borderId="0" xfId="0" applyFont="1" applyAlignment="1">
      <alignment vertical="center" wrapText="1"/>
    </xf>
    <xf numFmtId="0" fontId="14" fillId="0" borderId="0" xfId="0" applyFont="1" applyAlignment="1">
      <alignment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G44"/>
  <sheetViews>
    <sheetView tabSelected="1" workbookViewId="0" topLeftCell="A4">
      <selection activeCell="C18" sqref="C18"/>
    </sheetView>
  </sheetViews>
  <sheetFormatPr defaultColWidth="9.140625" defaultRowHeight="12.75"/>
  <cols>
    <col min="1" max="1" width="21.421875" style="0" customWidth="1"/>
    <col min="2" max="2" width="38.28125" style="0" customWidth="1"/>
    <col min="3" max="3" width="19.8515625" style="0" customWidth="1"/>
    <col min="4" max="4" width="20.421875" style="0" customWidth="1"/>
    <col min="5" max="6" width="18.8515625" style="0" customWidth="1"/>
    <col min="7" max="7" width="16.421875" style="4" customWidth="1"/>
  </cols>
  <sheetData>
    <row r="3" spans="1:7" ht="12.75">
      <c r="A3" s="53" t="s">
        <v>8</v>
      </c>
      <c r="B3" s="53"/>
      <c r="C3" s="53"/>
      <c r="D3" s="53"/>
      <c r="E3" s="53"/>
      <c r="F3" s="53"/>
      <c r="G3" s="53"/>
    </row>
    <row r="4" spans="1:7" ht="12.75">
      <c r="A4" s="41"/>
      <c r="B4" s="41"/>
      <c r="C4" s="41"/>
      <c r="D4" s="41"/>
      <c r="E4" s="41"/>
      <c r="F4" s="41"/>
      <c r="G4" s="41"/>
    </row>
    <row r="5" spans="1:7" ht="12.75">
      <c r="A5" s="38"/>
      <c r="B5" s="38"/>
      <c r="C5" s="38"/>
      <c r="D5" s="38"/>
      <c r="E5" s="38"/>
      <c r="F5" s="38"/>
      <c r="G5" s="38"/>
    </row>
    <row r="6" spans="1:7" ht="49.5" customHeight="1">
      <c r="A6" s="49" t="s">
        <v>20</v>
      </c>
      <c r="B6" s="50"/>
      <c r="C6" s="50"/>
      <c r="D6" s="50"/>
      <c r="E6" s="50"/>
      <c r="F6" s="50"/>
      <c r="G6" s="51"/>
    </row>
    <row r="7" spans="1:7" ht="29.25" customHeight="1">
      <c r="A7" s="46" t="s">
        <v>0</v>
      </c>
      <c r="B7" s="56" t="s">
        <v>25</v>
      </c>
      <c r="C7" s="57"/>
      <c r="D7" s="58"/>
      <c r="E7" s="58"/>
      <c r="F7" s="58"/>
      <c r="G7" s="59"/>
    </row>
    <row r="8" spans="1:7" ht="12.75" customHeight="1">
      <c r="A8" s="47"/>
      <c r="B8" s="54" t="s">
        <v>12</v>
      </c>
      <c r="C8" s="54" t="s">
        <v>21</v>
      </c>
      <c r="D8" s="54" t="s">
        <v>22</v>
      </c>
      <c r="E8" s="54" t="s">
        <v>23</v>
      </c>
      <c r="F8" s="54" t="s">
        <v>24</v>
      </c>
      <c r="G8" s="60" t="s">
        <v>28</v>
      </c>
    </row>
    <row r="9" spans="1:7" ht="59.25" customHeight="1">
      <c r="A9" s="47"/>
      <c r="B9" s="55"/>
      <c r="C9" s="55"/>
      <c r="D9" s="55"/>
      <c r="E9" s="55"/>
      <c r="F9" s="55"/>
      <c r="G9" s="55"/>
    </row>
    <row r="10" spans="1:7" ht="14.25" customHeight="1">
      <c r="A10" s="48"/>
      <c r="B10" s="3">
        <v>1</v>
      </c>
      <c r="C10" s="3">
        <v>2</v>
      </c>
      <c r="D10" s="3">
        <v>3</v>
      </c>
      <c r="E10" s="3">
        <v>4</v>
      </c>
      <c r="F10" s="3">
        <v>5</v>
      </c>
      <c r="G10" s="3">
        <v>6</v>
      </c>
    </row>
    <row r="11" spans="1:7" ht="30" customHeight="1">
      <c r="A11" s="6" t="s">
        <v>1</v>
      </c>
      <c r="B11" s="13">
        <v>144000000</v>
      </c>
      <c r="C11" s="13">
        <v>144000000</v>
      </c>
      <c r="D11" s="13"/>
      <c r="E11" s="13"/>
      <c r="F11" s="13">
        <v>144000000</v>
      </c>
      <c r="G11" s="12">
        <f aca="true" t="shared" si="0" ref="G11:G16">F11/B11</f>
        <v>1</v>
      </c>
    </row>
    <row r="12" spans="1:7" ht="30" customHeight="1">
      <c r="A12" s="6" t="s">
        <v>2</v>
      </c>
      <c r="B12" s="13">
        <v>363000000</v>
      </c>
      <c r="C12" s="13">
        <v>363000000</v>
      </c>
      <c r="D12" s="13"/>
      <c r="E12" s="13"/>
      <c r="F12" s="13">
        <f>C12+D12</f>
        <v>363000000</v>
      </c>
      <c r="G12" s="12">
        <f t="shared" si="0"/>
        <v>1</v>
      </c>
    </row>
    <row r="13" spans="1:7" ht="30" customHeight="1">
      <c r="A13" s="6" t="s">
        <v>3</v>
      </c>
      <c r="B13" s="13">
        <v>2079000000</v>
      </c>
      <c r="C13" s="13"/>
      <c r="D13" s="13">
        <v>1300000000</v>
      </c>
      <c r="E13" s="13">
        <v>779000000</v>
      </c>
      <c r="F13" s="13">
        <v>2079000000</v>
      </c>
      <c r="G13" s="12">
        <f t="shared" si="0"/>
        <v>1</v>
      </c>
    </row>
    <row r="14" spans="1:7" ht="30" customHeight="1">
      <c r="A14" s="6" t="s">
        <v>4</v>
      </c>
      <c r="B14" s="13">
        <v>202000000</v>
      </c>
      <c r="C14" s="13">
        <v>202000000</v>
      </c>
      <c r="D14" s="13"/>
      <c r="E14" s="13"/>
      <c r="F14" s="13">
        <f>SUM(C14:D14)</f>
        <v>202000000</v>
      </c>
      <c r="G14" s="12">
        <f t="shared" si="0"/>
        <v>1</v>
      </c>
    </row>
    <row r="15" spans="1:7" ht="30" customHeight="1">
      <c r="A15" s="6" t="s">
        <v>5</v>
      </c>
      <c r="B15" s="13">
        <v>212000000</v>
      </c>
      <c r="C15" s="13"/>
      <c r="D15" s="13"/>
      <c r="E15" s="13"/>
      <c r="F15" s="14" t="s">
        <v>19</v>
      </c>
      <c r="G15" s="12"/>
    </row>
    <row r="16" spans="1:7" ht="30" customHeight="1">
      <c r="A16" s="14" t="s">
        <v>10</v>
      </c>
      <c r="B16" s="14">
        <f>SUM(B11:B15)</f>
        <v>3000000000</v>
      </c>
      <c r="C16" s="14">
        <f>SUM(C11:C15)</f>
        <v>709000000</v>
      </c>
      <c r="D16" s="14">
        <f>SUM(D11:D15)</f>
        <v>1300000000</v>
      </c>
      <c r="E16" s="14">
        <f>SUM(E11:E15)</f>
        <v>779000000</v>
      </c>
      <c r="F16" s="14">
        <f>SUM(C16:E16)</f>
        <v>2788000000</v>
      </c>
      <c r="G16" s="15">
        <f t="shared" si="0"/>
        <v>0.9293333333333333</v>
      </c>
    </row>
    <row r="17" spans="1:6" ht="12.75">
      <c r="A17" s="2"/>
      <c r="B17" s="2"/>
      <c r="C17" s="2"/>
      <c r="D17" s="2"/>
      <c r="E17" s="2"/>
      <c r="F17" s="2"/>
    </row>
    <row r="18" spans="1:6" ht="12.75">
      <c r="A18" s="2"/>
      <c r="B18" s="2"/>
      <c r="C18" s="2"/>
      <c r="D18" s="2"/>
      <c r="E18" s="2"/>
      <c r="F18" s="40"/>
    </row>
    <row r="19" spans="1:7" ht="12.75">
      <c r="A19" s="45" t="s">
        <v>31</v>
      </c>
      <c r="B19" s="45"/>
      <c r="C19" s="45"/>
      <c r="D19" s="45"/>
      <c r="E19" s="45"/>
      <c r="F19" s="45"/>
      <c r="G19" s="45"/>
    </row>
    <row r="20" spans="1:7" ht="12.75">
      <c r="A20" s="52" t="s">
        <v>32</v>
      </c>
      <c r="B20" s="52"/>
      <c r="C20" s="52"/>
      <c r="D20" s="52"/>
      <c r="E20" s="52"/>
      <c r="F20" s="52"/>
      <c r="G20" s="52"/>
    </row>
    <row r="21" spans="1:6" ht="12.75">
      <c r="A21" s="2"/>
      <c r="B21" s="2"/>
      <c r="C21" s="2"/>
      <c r="D21" s="2"/>
      <c r="E21" s="2"/>
      <c r="F21" s="2"/>
    </row>
    <row r="22" spans="1:6" ht="12.75">
      <c r="A22" s="2"/>
      <c r="B22" s="2"/>
      <c r="C22" s="2"/>
      <c r="D22" s="2"/>
      <c r="E22" s="2"/>
      <c r="F22" s="2"/>
    </row>
    <row r="23" spans="1:6" ht="12.75">
      <c r="A23" s="2"/>
      <c r="B23" s="2"/>
      <c r="C23" s="2"/>
      <c r="D23" s="2"/>
      <c r="E23" s="2"/>
      <c r="F23" s="2"/>
    </row>
    <row r="24" spans="1:6" ht="12.75">
      <c r="A24" s="2"/>
      <c r="B24" s="2"/>
      <c r="C24" s="2"/>
      <c r="D24" s="2"/>
      <c r="E24" s="2"/>
      <c r="F24" s="2"/>
    </row>
    <row r="25" spans="1:6" ht="12.75">
      <c r="A25" s="2"/>
      <c r="B25" s="2"/>
      <c r="C25" s="2"/>
      <c r="D25" s="2"/>
      <c r="E25" s="2"/>
      <c r="F25" s="2"/>
    </row>
    <row r="26" spans="1:6" ht="12.75">
      <c r="A26" s="2"/>
      <c r="B26" s="2"/>
      <c r="C26" s="2"/>
      <c r="D26" s="2"/>
      <c r="E26" s="2"/>
      <c r="F26" s="2"/>
    </row>
    <row r="27" spans="1:6" ht="12.75">
      <c r="A27" s="2"/>
      <c r="B27" s="2"/>
      <c r="C27" s="2"/>
      <c r="D27" s="2"/>
      <c r="E27" s="2"/>
      <c r="F27" s="2"/>
    </row>
    <row r="28" spans="1:6" ht="12.75">
      <c r="A28" s="2"/>
      <c r="B28" s="2"/>
      <c r="C28" s="2"/>
      <c r="D28" s="2"/>
      <c r="E28" s="2"/>
      <c r="F28" s="2"/>
    </row>
    <row r="29" spans="1:6" ht="12.75">
      <c r="A29" s="2"/>
      <c r="B29" s="2"/>
      <c r="C29" s="2"/>
      <c r="D29" s="2"/>
      <c r="E29" s="2"/>
      <c r="F29" s="2"/>
    </row>
    <row r="30" spans="1:6" ht="12.75">
      <c r="A30" s="2"/>
      <c r="B30" s="2"/>
      <c r="C30" s="2"/>
      <c r="D30" s="2"/>
      <c r="E30" s="2"/>
      <c r="F30" s="2"/>
    </row>
    <row r="31" spans="1:6" ht="12.75">
      <c r="A31" s="2"/>
      <c r="B31" s="2"/>
      <c r="C31" s="2"/>
      <c r="D31" s="2"/>
      <c r="E31" s="2"/>
      <c r="F31" s="2"/>
    </row>
    <row r="32" spans="1:6" ht="12.75">
      <c r="A32" s="2"/>
      <c r="B32" s="2"/>
      <c r="C32" s="2"/>
      <c r="D32" s="2"/>
      <c r="E32" s="2"/>
      <c r="F32" s="2"/>
    </row>
    <row r="33" spans="1:6" ht="12.75">
      <c r="A33" s="2"/>
      <c r="B33" s="2"/>
      <c r="C33" s="2"/>
      <c r="D33" s="2"/>
      <c r="E33" s="2"/>
      <c r="F33" s="2"/>
    </row>
    <row r="34" spans="1:6" ht="12.75">
      <c r="A34" s="2"/>
      <c r="B34" s="2"/>
      <c r="C34" s="2"/>
      <c r="D34" s="2"/>
      <c r="E34" s="2"/>
      <c r="F34" s="2"/>
    </row>
    <row r="35" spans="1:6" ht="12.75">
      <c r="A35" s="2"/>
      <c r="B35" s="2"/>
      <c r="C35" s="2"/>
      <c r="D35" s="2"/>
      <c r="E35" s="2"/>
      <c r="F35" s="2"/>
    </row>
    <row r="36" spans="1:6" ht="12.75">
      <c r="A36" s="2"/>
      <c r="B36" s="2"/>
      <c r="C36" s="2"/>
      <c r="D36" s="2"/>
      <c r="E36" s="2"/>
      <c r="F36" s="2"/>
    </row>
    <row r="37" spans="1:6" ht="12.75">
      <c r="A37" s="2"/>
      <c r="B37" s="2"/>
      <c r="C37" s="2"/>
      <c r="D37" s="2"/>
      <c r="E37" s="2"/>
      <c r="F37" s="2"/>
    </row>
    <row r="38" spans="1:6" ht="12.75">
      <c r="A38" s="2"/>
      <c r="B38" s="2"/>
      <c r="C38" s="2"/>
      <c r="D38" s="2"/>
      <c r="E38" s="2"/>
      <c r="F38" s="2"/>
    </row>
    <row r="39" spans="1:6" ht="12.75">
      <c r="A39" s="1"/>
      <c r="B39" s="1"/>
      <c r="C39" s="1"/>
      <c r="D39" s="1"/>
      <c r="E39" s="1"/>
      <c r="F39" s="1"/>
    </row>
    <row r="40" spans="1:6" ht="12.75">
      <c r="A40" s="1"/>
      <c r="B40" s="1"/>
      <c r="C40" s="1"/>
      <c r="D40" s="1"/>
      <c r="E40" s="1"/>
      <c r="F40" s="1"/>
    </row>
    <row r="41" spans="1:6" ht="12.75">
      <c r="A41" s="1"/>
      <c r="B41" s="1"/>
      <c r="C41" s="1"/>
      <c r="D41" s="1"/>
      <c r="E41" s="1"/>
      <c r="F41" s="1"/>
    </row>
    <row r="42" spans="1:6" ht="12.75">
      <c r="A42" s="1"/>
      <c r="B42" s="1"/>
      <c r="C42" s="1"/>
      <c r="D42" s="1"/>
      <c r="E42" s="1"/>
      <c r="F42" s="1"/>
    </row>
    <row r="43" spans="1:6" ht="12.75">
      <c r="A43" s="1"/>
      <c r="B43" s="1"/>
      <c r="C43" s="1"/>
      <c r="D43" s="1"/>
      <c r="E43" s="1"/>
      <c r="F43" s="1"/>
    </row>
    <row r="44" spans="1:6" ht="12.75">
      <c r="A44" s="1"/>
      <c r="B44" s="1"/>
      <c r="C44" s="1"/>
      <c r="D44" s="1"/>
      <c r="E44" s="1"/>
      <c r="F44" s="1"/>
    </row>
  </sheetData>
  <mergeCells count="12">
    <mergeCell ref="A3:G3"/>
    <mergeCell ref="B8:B9"/>
    <mergeCell ref="C8:C9"/>
    <mergeCell ref="B7:G7"/>
    <mergeCell ref="D8:D9"/>
    <mergeCell ref="E8:E9"/>
    <mergeCell ref="F8:F9"/>
    <mergeCell ref="G8:G9"/>
    <mergeCell ref="A19:G19"/>
    <mergeCell ref="A7:A10"/>
    <mergeCell ref="A6:G6"/>
    <mergeCell ref="A20:G20"/>
  </mergeCells>
  <printOptions/>
  <pageMargins left="0.984251968503937" right="0.7874015748031497" top="0.7874015748031497" bottom="0.7874015748031497" header="0.5118110236220472" footer="0.5118110236220472"/>
  <pageSetup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K36"/>
  <sheetViews>
    <sheetView zoomScale="75" zoomScaleNormal="75" workbookViewId="0" topLeftCell="A1">
      <selection activeCell="K9" sqref="K9"/>
    </sheetView>
  </sheetViews>
  <sheetFormatPr defaultColWidth="9.140625" defaultRowHeight="12.75"/>
  <cols>
    <col min="1" max="1" width="16.421875" style="5" customWidth="1"/>
    <col min="2" max="2" width="24.140625" style="5" customWidth="1"/>
    <col min="3" max="3" width="33.140625" style="5" customWidth="1"/>
    <col min="4" max="4" width="2.57421875" style="5" customWidth="1"/>
    <col min="5" max="5" width="9.00390625" style="5" customWidth="1"/>
    <col min="6" max="6" width="24.8515625" style="5" customWidth="1"/>
    <col min="7" max="7" width="22.28125" style="5" customWidth="1"/>
    <col min="8" max="8" width="3.28125" style="5" customWidth="1"/>
    <col min="9" max="9" width="9.00390625" style="5" customWidth="1"/>
    <col min="10" max="10" width="16.140625" style="5" customWidth="1"/>
    <col min="11" max="11" width="18.00390625" style="5" bestFit="1" customWidth="1"/>
    <col min="12" max="16384" width="9.140625" style="5" customWidth="1"/>
  </cols>
  <sheetData>
    <row r="1" spans="1:10" ht="27" customHeight="1">
      <c r="A1" s="61" t="s">
        <v>9</v>
      </c>
      <c r="B1" s="62"/>
      <c r="C1" s="62"/>
      <c r="D1" s="62"/>
      <c r="E1" s="62"/>
      <c r="F1" s="62"/>
      <c r="G1" s="62"/>
      <c r="H1" s="62"/>
      <c r="I1" s="62"/>
      <c r="J1" s="62"/>
    </row>
    <row r="2" spans="1:10" ht="36" customHeight="1">
      <c r="A2" s="63" t="s">
        <v>26</v>
      </c>
      <c r="B2" s="63"/>
      <c r="C2" s="63"/>
      <c r="D2" s="63"/>
      <c r="E2" s="63"/>
      <c r="F2" s="63"/>
      <c r="G2" s="63"/>
      <c r="H2" s="63"/>
      <c r="I2" s="63"/>
      <c r="J2" s="63"/>
    </row>
    <row r="3" spans="1:10" ht="115.5" customHeight="1">
      <c r="A3" s="70" t="s">
        <v>0</v>
      </c>
      <c r="B3" s="34" t="s">
        <v>7</v>
      </c>
      <c r="C3" s="64" t="s">
        <v>18</v>
      </c>
      <c r="D3" s="65"/>
      <c r="E3" s="35" t="s">
        <v>13</v>
      </c>
      <c r="F3" s="34" t="s">
        <v>15</v>
      </c>
      <c r="G3" s="64" t="s">
        <v>16</v>
      </c>
      <c r="H3" s="65"/>
      <c r="I3" s="34" t="s">
        <v>17</v>
      </c>
      <c r="J3" s="36" t="s">
        <v>14</v>
      </c>
    </row>
    <row r="4" spans="1:10" ht="12">
      <c r="A4" s="71"/>
      <c r="B4" s="39">
        <v>1</v>
      </c>
      <c r="C4" s="64">
        <v>2</v>
      </c>
      <c r="D4" s="65"/>
      <c r="E4" s="43">
        <v>3</v>
      </c>
      <c r="F4" s="43">
        <v>4</v>
      </c>
      <c r="G4" s="66">
        <v>5</v>
      </c>
      <c r="H4" s="67"/>
      <c r="I4" s="43">
        <v>6</v>
      </c>
      <c r="J4" s="43">
        <v>7</v>
      </c>
    </row>
    <row r="5" spans="1:10" ht="39.75" customHeight="1">
      <c r="A5" s="42" t="s">
        <v>1</v>
      </c>
      <c r="B5" s="7" t="s">
        <v>6</v>
      </c>
      <c r="C5" s="22" t="s">
        <v>11</v>
      </c>
      <c r="D5" s="23"/>
      <c r="E5" s="16" t="s">
        <v>11</v>
      </c>
      <c r="F5" s="18" t="s">
        <v>11</v>
      </c>
      <c r="G5" s="30" t="s">
        <v>11</v>
      </c>
      <c r="H5" s="31"/>
      <c r="I5" s="18" t="s">
        <v>11</v>
      </c>
      <c r="J5" s="18" t="s">
        <v>11</v>
      </c>
    </row>
    <row r="6" spans="1:10" ht="39.75" customHeight="1">
      <c r="A6" s="6" t="s">
        <v>2</v>
      </c>
      <c r="B6" s="8">
        <v>1180000000</v>
      </c>
      <c r="C6" s="24">
        <v>866421550.98</v>
      </c>
      <c r="D6" s="37" t="s">
        <v>19</v>
      </c>
      <c r="E6" s="19">
        <f>C6/B6</f>
        <v>0.7342555516779661</v>
      </c>
      <c r="F6" s="8">
        <v>18658653.69</v>
      </c>
      <c r="G6" s="24">
        <v>5910476.53</v>
      </c>
      <c r="H6" s="25"/>
      <c r="I6" s="28">
        <f>G6/C6</f>
        <v>0.00682170996706479</v>
      </c>
      <c r="J6" s="8">
        <f>F6+G6</f>
        <v>24569130.220000003</v>
      </c>
    </row>
    <row r="7" spans="1:10" ht="56.25" customHeight="1">
      <c r="A7" s="6" t="s">
        <v>3</v>
      </c>
      <c r="B7" s="8">
        <v>5000000000</v>
      </c>
      <c r="C7" s="24">
        <v>4773619012.01</v>
      </c>
      <c r="D7" s="37" t="s">
        <v>19</v>
      </c>
      <c r="E7" s="19">
        <f>C7/B7</f>
        <v>0.954723802402</v>
      </c>
      <c r="F7" s="8">
        <v>82397237.89</v>
      </c>
      <c r="G7" s="24">
        <v>72035092.29</v>
      </c>
      <c r="H7" s="25"/>
      <c r="I7" s="28">
        <f>G7/C7</f>
        <v>0.015090247484930434</v>
      </c>
      <c r="J7" s="8">
        <f>F7+G7</f>
        <v>154432330.18</v>
      </c>
    </row>
    <row r="8" spans="1:10" ht="61.5" customHeight="1">
      <c r="A8" s="6" t="s">
        <v>4</v>
      </c>
      <c r="B8" s="8">
        <v>97000000</v>
      </c>
      <c r="C8" s="24">
        <v>97000000</v>
      </c>
      <c r="D8" s="25"/>
      <c r="E8" s="19">
        <f>C8/B8</f>
        <v>1</v>
      </c>
      <c r="F8" s="8">
        <v>3679840.77</v>
      </c>
      <c r="G8" s="24">
        <v>1170719.01</v>
      </c>
      <c r="H8" s="25"/>
      <c r="I8" s="28">
        <f>G8/C8</f>
        <v>0.012069268144329896</v>
      </c>
      <c r="J8" s="8">
        <f>F8+G8</f>
        <v>4850559.78</v>
      </c>
    </row>
    <row r="9" spans="1:10" ht="39.75" customHeight="1">
      <c r="A9" s="6" t="s">
        <v>5</v>
      </c>
      <c r="B9" s="8">
        <v>2800000000</v>
      </c>
      <c r="C9" s="24">
        <v>2640805129.75</v>
      </c>
      <c r="D9" s="37" t="s">
        <v>19</v>
      </c>
      <c r="E9" s="19">
        <f>C9/B9</f>
        <v>0.9431446891964286</v>
      </c>
      <c r="F9" s="8"/>
      <c r="G9" s="24">
        <v>7317359.66</v>
      </c>
      <c r="H9" s="37" t="s">
        <v>27</v>
      </c>
      <c r="I9" s="28">
        <f>G9/C9</f>
        <v>0.002770882098632064</v>
      </c>
      <c r="J9" s="8">
        <f>F9+G9</f>
        <v>7317359.66</v>
      </c>
    </row>
    <row r="10" spans="1:11" s="10" customFormat="1" ht="39.75" customHeight="1">
      <c r="A10" s="44" t="s">
        <v>10</v>
      </c>
      <c r="B10" s="9">
        <f>SUM(B6:B9)</f>
        <v>9077000000</v>
      </c>
      <c r="C10" s="26">
        <f>SUM(C5:C9)</f>
        <v>8377845692.74</v>
      </c>
      <c r="D10" s="27"/>
      <c r="E10" s="20">
        <f>C10/B10</f>
        <v>0.9229751782240828</v>
      </c>
      <c r="F10" s="17">
        <f>SUM(F6:F9)</f>
        <v>104735732.35</v>
      </c>
      <c r="G10" s="32">
        <f>SUM(G6:G9)</f>
        <v>86433647.49000001</v>
      </c>
      <c r="H10" s="33"/>
      <c r="I10" s="29">
        <f>G10/C10</f>
        <v>0.010316929991310406</v>
      </c>
      <c r="J10" s="17">
        <f>F10+G10</f>
        <v>191169379.84</v>
      </c>
      <c r="K10" s="21"/>
    </row>
    <row r="11" spans="1:11" s="10" customFormat="1" ht="30.75" customHeight="1">
      <c r="A11" s="68" t="s">
        <v>30</v>
      </c>
      <c r="B11" s="69"/>
      <c r="C11" s="69"/>
      <c r="D11" s="69"/>
      <c r="E11" s="69"/>
      <c r="F11" s="69"/>
      <c r="G11" s="69"/>
      <c r="H11" s="69"/>
      <c r="I11" s="69"/>
      <c r="J11" s="69"/>
      <c r="K11" s="21"/>
    </row>
    <row r="12" spans="1:10" ht="148.5" customHeight="1">
      <c r="A12" s="72" t="s">
        <v>33</v>
      </c>
      <c r="B12" s="72"/>
      <c r="C12" s="72"/>
      <c r="D12" s="72"/>
      <c r="E12" s="72"/>
      <c r="F12" s="72"/>
      <c r="G12" s="72"/>
      <c r="H12" s="72"/>
      <c r="I12" s="72"/>
      <c r="J12" s="72"/>
    </row>
    <row r="13" spans="1:10" ht="78" customHeight="1">
      <c r="A13" s="73" t="s">
        <v>29</v>
      </c>
      <c r="B13" s="73"/>
      <c r="C13" s="73"/>
      <c r="D13" s="73"/>
      <c r="E13" s="73"/>
      <c r="F13" s="73"/>
      <c r="G13" s="73"/>
      <c r="H13" s="73"/>
      <c r="I13" s="73"/>
      <c r="J13" s="73"/>
    </row>
    <row r="14" spans="1:4" ht="12">
      <c r="A14" s="2"/>
      <c r="B14" s="2"/>
      <c r="C14" s="2"/>
      <c r="D14" s="2"/>
    </row>
    <row r="15" spans="1:4" ht="12">
      <c r="A15" s="2"/>
      <c r="B15" s="2"/>
      <c r="C15" s="2"/>
      <c r="D15" s="2"/>
    </row>
    <row r="16" spans="1:4" ht="12">
      <c r="A16" s="2"/>
      <c r="B16" s="2"/>
      <c r="C16" s="2"/>
      <c r="D16" s="2"/>
    </row>
    <row r="17" spans="1:4" ht="12">
      <c r="A17" s="2"/>
      <c r="B17" s="2"/>
      <c r="C17" s="2"/>
      <c r="D17" s="2"/>
    </row>
    <row r="18" spans="1:4" ht="12">
      <c r="A18" s="2"/>
      <c r="B18" s="2"/>
      <c r="C18" s="2"/>
      <c r="D18" s="2"/>
    </row>
    <row r="19" spans="1:4" ht="12">
      <c r="A19" s="2"/>
      <c r="B19" s="2"/>
      <c r="C19" s="2"/>
      <c r="D19" s="2"/>
    </row>
    <row r="20" spans="1:4" ht="12">
      <c r="A20" s="2"/>
      <c r="B20" s="2"/>
      <c r="C20" s="2"/>
      <c r="D20" s="2"/>
    </row>
    <row r="21" spans="1:4" ht="12">
      <c r="A21" s="2"/>
      <c r="B21" s="2"/>
      <c r="C21" s="2"/>
      <c r="D21" s="2"/>
    </row>
    <row r="22" spans="1:4" ht="12">
      <c r="A22" s="2"/>
      <c r="B22" s="2"/>
      <c r="C22" s="2"/>
      <c r="D22" s="2"/>
    </row>
    <row r="23" spans="1:4" ht="12">
      <c r="A23" s="2"/>
      <c r="B23" s="2"/>
      <c r="C23" s="2"/>
      <c r="D23" s="2"/>
    </row>
    <row r="24" spans="1:4" ht="12">
      <c r="A24" s="2"/>
      <c r="B24" s="2"/>
      <c r="C24" s="2"/>
      <c r="D24" s="2"/>
    </row>
    <row r="25" spans="1:4" ht="12">
      <c r="A25" s="2"/>
      <c r="B25" s="2"/>
      <c r="C25" s="2"/>
      <c r="D25" s="2"/>
    </row>
    <row r="26" spans="1:4" ht="12">
      <c r="A26" s="2"/>
      <c r="B26" s="2"/>
      <c r="C26" s="2"/>
      <c r="D26" s="2"/>
    </row>
    <row r="27" spans="1:4" ht="12">
      <c r="A27" s="2"/>
      <c r="B27" s="2"/>
      <c r="C27" s="2"/>
      <c r="D27" s="2"/>
    </row>
    <row r="28" spans="1:4" ht="12">
      <c r="A28" s="2"/>
      <c r="B28" s="2"/>
      <c r="C28" s="2"/>
      <c r="D28" s="2"/>
    </row>
    <row r="29" spans="1:4" ht="12">
      <c r="A29" s="2"/>
      <c r="B29" s="2"/>
      <c r="C29" s="2"/>
      <c r="D29" s="2"/>
    </row>
    <row r="30" spans="1:4" ht="12">
      <c r="A30" s="2"/>
      <c r="B30" s="2"/>
      <c r="C30" s="2"/>
      <c r="D30" s="2"/>
    </row>
    <row r="31" spans="1:4" ht="12">
      <c r="A31" s="11"/>
      <c r="B31" s="11"/>
      <c r="C31" s="11"/>
      <c r="D31" s="11"/>
    </row>
    <row r="32" spans="1:4" ht="12">
      <c r="A32" s="11"/>
      <c r="B32" s="11"/>
      <c r="C32" s="11"/>
      <c r="D32" s="11"/>
    </row>
    <row r="33" spans="1:4" ht="12">
      <c r="A33" s="11"/>
      <c r="B33" s="11"/>
      <c r="C33" s="11"/>
      <c r="D33" s="11"/>
    </row>
    <row r="34" spans="1:4" ht="12">
      <c r="A34" s="11"/>
      <c r="B34" s="11"/>
      <c r="C34" s="11"/>
      <c r="D34" s="11"/>
    </row>
    <row r="35" spans="1:4" ht="12">
      <c r="A35" s="11"/>
      <c r="B35" s="11"/>
      <c r="C35" s="11"/>
      <c r="D35" s="11"/>
    </row>
    <row r="36" spans="1:4" ht="12">
      <c r="A36" s="11"/>
      <c r="B36" s="11"/>
      <c r="C36" s="11"/>
      <c r="D36" s="11"/>
    </row>
  </sheetData>
  <mergeCells count="10">
    <mergeCell ref="A1:J1"/>
    <mergeCell ref="A2:J2"/>
    <mergeCell ref="A12:J12"/>
    <mergeCell ref="A13:J13"/>
    <mergeCell ref="C3:D3"/>
    <mergeCell ref="C4:D4"/>
    <mergeCell ref="G3:H3"/>
    <mergeCell ref="G4:H4"/>
    <mergeCell ref="A11:J11"/>
    <mergeCell ref="A3:A4"/>
  </mergeCells>
  <printOptions horizontalCentered="1"/>
  <pageMargins left="0.7874015748031497" right="0.7874015748031497" top="0.7874015748031497" bottom="0.7874015748031497" header="0.5118110236220472" footer="0.5118110236220472"/>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dproiettimancini</dc:creator>
  <cp:keywords/>
  <dc:description/>
  <cp:lastModifiedBy>sabino</cp:lastModifiedBy>
  <cp:lastPrinted>2009-12-29T13:26:27Z</cp:lastPrinted>
  <dcterms:created xsi:type="dcterms:W3CDTF">2008-11-25T11:19:42Z</dcterms:created>
  <dcterms:modified xsi:type="dcterms:W3CDTF">2010-01-21T09:32:25Z</dcterms:modified>
  <cp:category/>
  <cp:version/>
  <cp:contentType/>
  <cp:contentStatus/>
</cp:coreProperties>
</file>